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25"/>
  </bookViews>
  <sheets>
    <sheet name="泰安汇总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<sst xmlns="http://schemas.openxmlformats.org/spreadsheetml/2006/main" count="30">
  <si>
    <t>泰安市解决城镇普通中小学大班额问题规划汇总表</t>
  </si>
  <si>
    <t>泰安市人民政府（章）</t>
  </si>
  <si>
    <t>序号</t>
  </si>
  <si>
    <t>解决城镇普通中小学大班额问题需增加的班数（个）</t>
  </si>
  <si>
    <t>类别</t>
  </si>
  <si>
    <t>建设数量 （所）</t>
  </si>
  <si>
    <t>新增学位数  （个）</t>
  </si>
  <si>
    <t>新增班数（个）</t>
  </si>
  <si>
    <t>新增校舍面积（平方米）</t>
  </si>
  <si>
    <t>用地需求（亩）</t>
  </si>
  <si>
    <t>资金投入（万元）</t>
  </si>
  <si>
    <t>教职工需求（名）</t>
  </si>
  <si>
    <t>解决目前大班额问题需要增加的班数（个）</t>
  </si>
  <si>
    <t>解决新增学龄人口需要增加的班数（个）</t>
  </si>
  <si>
    <t>总计（个）</t>
  </si>
  <si>
    <t>小计</t>
  </si>
  <si>
    <t>小学</t>
  </si>
  <si>
    <t>初中</t>
  </si>
  <si>
    <t>高中</t>
  </si>
  <si>
    <t>完成年度</t>
  </si>
  <si>
    <t>总计</t>
  </si>
  <si>
    <t>2015</t>
  </si>
  <si>
    <t>2016</t>
  </si>
  <si>
    <t>2017</t>
  </si>
  <si>
    <t>改扩建（290所）</t>
  </si>
  <si>
    <t>九年一贯制学校</t>
  </si>
  <si>
    <t>小学部</t>
  </si>
  <si>
    <t>初中部</t>
  </si>
  <si>
    <t>新建
（116所）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</si>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</sst>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2"/>
      <color indexed="8"/>
      <name val="黑体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10"/>
      <color indexed="8"/>
      <name val="黑体"/>
      <charset val="134"/>
    </font>
    <font>
      <sz val="9"/>
      <color indexed="8"/>
      <name val="黑体"/>
      <charset val="134"/>
    </font>
    <font>
      <sz val="11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8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21" applyAlignment="1">
      <alignment horizontal="center" vertical="center" wrapText="1"/>
    </xf>
    <xf numFmtId="0" fontId="3" fillId="0" borderId="0" xfId="21" applyFont="1" applyBorder="1" applyAlignment="1">
      <alignment horizontal="center" vertical="center" wrapText="1"/>
    </xf>
    <xf numFmtId="0" fontId="4" fillId="0" borderId="1" xfId="21" applyFont="1" applyBorder="1" applyAlignment="1">
      <alignment horizontal="center" vertical="center" wrapText="1"/>
    </xf>
    <xf numFmtId="0" fontId="5" fillId="0" borderId="2" xfId="21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0" fontId="7" fillId="0" borderId="3" xfId="21" applyFont="1" applyBorder="1" applyAlignment="1">
      <alignment horizontal="center" vertical="center" wrapText="1"/>
    </xf>
    <xf numFmtId="0" fontId="6" fillId="2" borderId="2" xfId="21" applyFont="1" applyFill="1" applyBorder="1" applyAlignment="1" applyProtection="1">
      <alignment horizontal="center" vertical="center" wrapText="1"/>
    </xf>
    <xf numFmtId="0" fontId="5" fillId="0" borderId="3" xfId="21" applyFont="1" applyBorder="1" applyAlignment="1">
      <alignment horizontal="center" vertical="center" wrapText="1"/>
    </xf>
    <xf numFmtId="0" fontId="6" fillId="2" borderId="3" xfId="21" applyFont="1" applyFill="1" applyBorder="1" applyAlignment="1" applyProtection="1">
      <alignment horizontal="center" vertical="center" wrapText="1"/>
    </xf>
    <xf numFmtId="0" fontId="6" fillId="0" borderId="3" xfId="21" applyFont="1" applyBorder="1" applyAlignment="1">
      <alignment horizontal="center" vertical="center" wrapText="1"/>
    </xf>
    <xf numFmtId="0" fontId="2" fillId="0" borderId="4" xfId="21" applyBorder="1" applyAlignment="1">
      <alignment horizontal="center" vertical="center" wrapText="1"/>
    </xf>
    <xf numFmtId="0" fontId="8" fillId="2" borderId="4" xfId="21" applyFont="1" applyFill="1" applyBorder="1" applyAlignment="1" applyProtection="1">
      <alignment horizontal="center" vertical="center" wrapText="1"/>
    </xf>
    <xf numFmtId="0" fontId="8" fillId="0" borderId="4" xfId="2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21" applyFont="1" applyAlignment="1">
      <alignment horizontal="center" vertical="center" wrapText="1"/>
    </xf>
    <xf numFmtId="49" fontId="8" fillId="0" borderId="2" xfId="21" applyNumberFormat="1" applyFont="1" applyBorder="1" applyAlignment="1">
      <alignment horizontal="center" vertical="center" wrapText="1"/>
    </xf>
    <xf numFmtId="49" fontId="8" fillId="0" borderId="3" xfId="21" applyNumberFormat="1" applyFont="1" applyBorder="1" applyAlignment="1">
      <alignment horizontal="center" vertical="center" wrapText="1"/>
    </xf>
    <xf numFmtId="0" fontId="10" fillId="0" borderId="4" xfId="21" applyFont="1" applyBorder="1" applyAlignment="1">
      <alignment horizontal="center" vertical="center" wrapText="1"/>
    </xf>
    <xf numFmtId="49" fontId="11" fillId="2" borderId="3" xfId="21" applyNumberFormat="1" applyFont="1" applyFill="1" applyBorder="1" applyAlignment="1" applyProtection="1">
      <alignment horizontal="center" vertical="center" wrapText="1"/>
    </xf>
    <xf numFmtId="49" fontId="11" fillId="0" borderId="3" xfId="21" applyNumberFormat="1" applyFont="1" applyBorder="1" applyAlignment="1">
      <alignment horizontal="center" vertical="center" wrapText="1"/>
    </xf>
    <xf numFmtId="31" fontId="8" fillId="0" borderId="1" xfId="21" applyNumberFormat="1" applyFont="1" applyBorder="1" applyAlignment="1">
      <alignment horizontal="center" wrapText="1"/>
    </xf>
    <xf numFmtId="0" fontId="8" fillId="0" borderId="4" xfId="21" applyFont="1" applyFill="1" applyBorder="1" applyAlignment="1">
      <alignment horizontal="center" vertical="center" wrapText="1"/>
    </xf>
    <xf numFmtId="0" fontId="6" fillId="0" borderId="4" xfId="2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1" xfId="21" applyFont="1" applyBorder="1" applyAlignment="1">
      <alignment horizontal="center" wrapText="1"/>
    </xf>
    <xf numFmtId="0" fontId="8" fillId="2" borderId="5" xfId="21" applyFont="1" applyFill="1" applyBorder="1" applyAlignment="1" applyProtection="1">
      <alignment horizontal="center" vertical="center" wrapText="1"/>
    </xf>
    <xf numFmtId="0" fontId="8" fillId="2" borderId="6" xfId="2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/&#22823;&#29677;&#39069;/&#21508;&#24066;&#35268;&#21010;&#12289;&#26041;&#26696;/&#27888;&#23433;&#24066;&#27719;&#24635;&#65288;&#34920;1&#12289;2&#65289;20151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（不要修改）"/>
      <sheetName val="tsq"/>
      <sheetName val="dyq"/>
      <sheetName val="xts"/>
      <sheetName val="fcs"/>
      <sheetName val="nyx"/>
      <sheetName val="dpx"/>
      <sheetName val="gxq"/>
      <sheetName val="jq"/>
      <sheetName val="sz"/>
      <sheetName val="gt"/>
      <sheetName val="附件2"/>
      <sheetName val="附表二汇总"/>
      <sheetName val="1打印"/>
    </sheetNames>
    <sheetDataSet>
      <sheetData sheetId="0"/>
      <sheetData sheetId="1">
        <row r="7">
          <cell r="C7">
            <v>412</v>
          </cell>
          <cell r="D7">
            <v>300</v>
          </cell>
        </row>
        <row r="7">
          <cell r="G7">
            <v>59</v>
          </cell>
          <cell r="H7">
            <v>24</v>
          </cell>
        </row>
        <row r="7">
          <cell r="K7">
            <v>471</v>
          </cell>
          <cell r="L7">
            <v>324</v>
          </cell>
        </row>
        <row r="7">
          <cell r="R7">
            <v>0</v>
          </cell>
          <cell r="S7">
            <v>2</v>
          </cell>
          <cell r="T7">
            <v>11</v>
          </cell>
        </row>
        <row r="7">
          <cell r="W7">
            <v>225</v>
          </cell>
          <cell r="X7">
            <v>3735</v>
          </cell>
        </row>
        <row r="7">
          <cell r="AA7">
            <v>5</v>
          </cell>
          <cell r="AB7">
            <v>83</v>
          </cell>
        </row>
        <row r="7">
          <cell r="AE7">
            <v>12000</v>
          </cell>
          <cell r="AF7">
            <v>64800</v>
          </cell>
        </row>
        <row r="7">
          <cell r="AI7">
            <v>20.65</v>
          </cell>
          <cell r="AJ7">
            <v>98</v>
          </cell>
        </row>
        <row r="7">
          <cell r="AM7">
            <v>6320</v>
          </cell>
          <cell r="AN7">
            <v>38040</v>
          </cell>
        </row>
        <row r="7">
          <cell r="AQ7">
            <v>12</v>
          </cell>
          <cell r="AR7">
            <v>197</v>
          </cell>
        </row>
        <row r="8">
          <cell r="S8">
            <v>1</v>
          </cell>
          <cell r="T8">
            <v>7</v>
          </cell>
        </row>
        <row r="8">
          <cell r="W8">
            <v>600</v>
          </cell>
          <cell r="X8">
            <v>2200</v>
          </cell>
        </row>
        <row r="8">
          <cell r="AA8">
            <v>12</v>
          </cell>
          <cell r="AB8">
            <v>44</v>
          </cell>
        </row>
        <row r="8">
          <cell r="AE8">
            <v>7000</v>
          </cell>
          <cell r="AF8">
            <v>77500</v>
          </cell>
        </row>
        <row r="8">
          <cell r="AJ8">
            <v>98</v>
          </cell>
        </row>
        <row r="8">
          <cell r="AM8">
            <v>2000</v>
          </cell>
          <cell r="AN8">
            <v>31750</v>
          </cell>
        </row>
        <row r="8">
          <cell r="AQ8">
            <v>44</v>
          </cell>
          <cell r="AR8">
            <v>163</v>
          </cell>
        </row>
        <row r="9">
          <cell r="T9">
            <v>2</v>
          </cell>
        </row>
        <row r="9">
          <cell r="X9">
            <v>315</v>
          </cell>
        </row>
        <row r="9">
          <cell r="AB9">
            <v>7</v>
          </cell>
        </row>
        <row r="9">
          <cell r="AF9">
            <v>7136</v>
          </cell>
        </row>
        <row r="9">
          <cell r="AR9">
            <v>17</v>
          </cell>
        </row>
        <row r="12">
          <cell r="S12">
            <v>3</v>
          </cell>
          <cell r="T12">
            <v>17</v>
          </cell>
        </row>
        <row r="12">
          <cell r="W12">
            <v>2430</v>
          </cell>
          <cell r="X12">
            <v>12465</v>
          </cell>
        </row>
        <row r="12">
          <cell r="AA12">
            <v>54</v>
          </cell>
          <cell r="AB12">
            <v>277</v>
          </cell>
        </row>
        <row r="12">
          <cell r="AE12">
            <v>48000</v>
          </cell>
          <cell r="AF12">
            <v>284000</v>
          </cell>
        </row>
        <row r="12">
          <cell r="AI12">
            <v>98</v>
          </cell>
          <cell r="AJ12">
            <v>554.5</v>
          </cell>
        </row>
        <row r="12">
          <cell r="AM12">
            <v>39000</v>
          </cell>
          <cell r="AN12">
            <v>220600</v>
          </cell>
        </row>
        <row r="12">
          <cell r="AQ12">
            <v>51</v>
          </cell>
          <cell r="AR12">
            <v>262</v>
          </cell>
        </row>
        <row r="13">
          <cell r="T13">
            <v>6</v>
          </cell>
        </row>
        <row r="13">
          <cell r="X13">
            <v>9200</v>
          </cell>
        </row>
        <row r="13">
          <cell r="AB13">
            <v>184</v>
          </cell>
        </row>
        <row r="13">
          <cell r="AF13">
            <v>165000</v>
          </cell>
        </row>
        <row r="13">
          <cell r="AJ13">
            <v>256</v>
          </cell>
        </row>
        <row r="13">
          <cell r="AN13">
            <v>79580</v>
          </cell>
        </row>
        <row r="13">
          <cell r="AR13">
            <v>384</v>
          </cell>
        </row>
        <row r="14">
          <cell r="S14">
            <v>0</v>
          </cell>
          <cell r="T14">
            <v>2</v>
          </cell>
        </row>
        <row r="14">
          <cell r="X14">
            <v>2025</v>
          </cell>
        </row>
        <row r="14">
          <cell r="AB14">
            <v>45</v>
          </cell>
        </row>
        <row r="14">
          <cell r="AF14">
            <v>133000</v>
          </cell>
        </row>
        <row r="14">
          <cell r="AJ14">
            <v>225</v>
          </cell>
        </row>
        <row r="14">
          <cell r="AN14">
            <v>36500</v>
          </cell>
        </row>
        <row r="14">
          <cell r="AR14">
            <v>199</v>
          </cell>
        </row>
        <row r="15">
          <cell r="X15">
            <v>4200</v>
          </cell>
        </row>
        <row r="15">
          <cell r="AB15">
            <v>84</v>
          </cell>
        </row>
      </sheetData>
      <sheetData sheetId="2">
        <row r="7">
          <cell r="C7">
            <v>179</v>
          </cell>
          <cell r="D7">
            <v>118</v>
          </cell>
          <cell r="E7">
            <v>60</v>
          </cell>
        </row>
        <row r="7">
          <cell r="G7">
            <v>142</v>
          </cell>
          <cell r="H7">
            <v>38</v>
          </cell>
          <cell r="I7">
            <v>40</v>
          </cell>
        </row>
        <row r="7">
          <cell r="K7">
            <v>321</v>
          </cell>
          <cell r="L7">
            <v>156</v>
          </cell>
          <cell r="M7">
            <v>100</v>
          </cell>
        </row>
        <row r="7">
          <cell r="R7">
            <v>12</v>
          </cell>
          <cell r="S7">
            <v>10</v>
          </cell>
          <cell r="T7">
            <v>14</v>
          </cell>
        </row>
        <row r="7">
          <cell r="V7">
            <v>2100</v>
          </cell>
          <cell r="W7">
            <v>1370</v>
          </cell>
          <cell r="X7">
            <v>2020</v>
          </cell>
        </row>
        <row r="7">
          <cell r="Z7">
            <v>47</v>
          </cell>
          <cell r="AA7">
            <v>33</v>
          </cell>
          <cell r="AB7">
            <v>46</v>
          </cell>
        </row>
        <row r="7">
          <cell r="AD7">
            <v>26550</v>
          </cell>
          <cell r="AE7">
            <v>17500</v>
          </cell>
          <cell r="AF7">
            <v>39428</v>
          </cell>
        </row>
        <row r="7">
          <cell r="AH7">
            <v>24</v>
          </cell>
          <cell r="AI7">
            <v>42</v>
          </cell>
          <cell r="AJ7">
            <v>40</v>
          </cell>
        </row>
        <row r="7">
          <cell r="AL7">
            <v>5377</v>
          </cell>
          <cell r="AM7">
            <v>2657</v>
          </cell>
          <cell r="AN7">
            <v>6434</v>
          </cell>
        </row>
        <row r="7">
          <cell r="AQ7">
            <v>116</v>
          </cell>
          <cell r="AR7">
            <v>83</v>
          </cell>
        </row>
        <row r="8">
          <cell r="R8">
            <v>2</v>
          </cell>
          <cell r="S8">
            <v>5</v>
          </cell>
          <cell r="T8">
            <v>9</v>
          </cell>
        </row>
        <row r="8">
          <cell r="V8">
            <v>690</v>
          </cell>
          <cell r="W8">
            <v>2150</v>
          </cell>
          <cell r="X8">
            <v>2400</v>
          </cell>
        </row>
        <row r="8">
          <cell r="Z8">
            <v>14</v>
          </cell>
          <cell r="AA8">
            <v>43</v>
          </cell>
          <cell r="AB8">
            <v>48</v>
          </cell>
        </row>
        <row r="8">
          <cell r="AD8">
            <v>5800</v>
          </cell>
          <cell r="AE8">
            <v>47610</v>
          </cell>
          <cell r="AF8">
            <v>88450</v>
          </cell>
        </row>
        <row r="8">
          <cell r="AH8">
            <v>0</v>
          </cell>
          <cell r="AI8">
            <v>42</v>
          </cell>
          <cell r="AJ8">
            <v>66</v>
          </cell>
        </row>
        <row r="8">
          <cell r="AL8">
            <v>770</v>
          </cell>
          <cell r="AM8">
            <v>8034</v>
          </cell>
          <cell r="AN8">
            <v>12961</v>
          </cell>
        </row>
        <row r="8">
          <cell r="AQ8">
            <v>136</v>
          </cell>
          <cell r="AR8">
            <v>183</v>
          </cell>
        </row>
        <row r="9">
          <cell r="R9">
            <v>0</v>
          </cell>
          <cell r="S9">
            <v>2</v>
          </cell>
          <cell r="T9">
            <v>1</v>
          </cell>
        </row>
        <row r="9">
          <cell r="V9">
            <v>0</v>
          </cell>
          <cell r="W9">
            <v>180</v>
          </cell>
          <cell r="X9">
            <v>90</v>
          </cell>
        </row>
        <row r="9">
          <cell r="Z9">
            <v>0</v>
          </cell>
          <cell r="AA9">
            <v>4</v>
          </cell>
          <cell r="AB9">
            <v>2</v>
          </cell>
        </row>
        <row r="9">
          <cell r="AD9">
            <v>0</v>
          </cell>
          <cell r="AE9">
            <v>15393</v>
          </cell>
          <cell r="AF9">
            <v>4000</v>
          </cell>
        </row>
        <row r="9">
          <cell r="AH9">
            <v>0</v>
          </cell>
          <cell r="AI9">
            <v>0</v>
          </cell>
          <cell r="AJ9">
            <v>0</v>
          </cell>
        </row>
        <row r="9">
          <cell r="AL9">
            <v>0</v>
          </cell>
          <cell r="AM9">
            <v>1844</v>
          </cell>
          <cell r="AN9">
            <v>520</v>
          </cell>
        </row>
        <row r="9">
          <cell r="AQ9">
            <v>18</v>
          </cell>
          <cell r="AR9">
            <v>10</v>
          </cell>
        </row>
        <row r="10">
          <cell r="V10">
            <v>0</v>
          </cell>
          <cell r="W10">
            <v>50</v>
          </cell>
          <cell r="X10">
            <v>100</v>
          </cell>
        </row>
        <row r="10">
          <cell r="Z10">
            <v>0</v>
          </cell>
          <cell r="AA10">
            <v>1</v>
          </cell>
          <cell r="AB10">
            <v>2</v>
          </cell>
        </row>
        <row r="11">
          <cell r="R11">
            <v>0</v>
          </cell>
          <cell r="S11">
            <v>0</v>
          </cell>
          <cell r="T11">
            <v>2</v>
          </cell>
        </row>
        <row r="11">
          <cell r="V11">
            <v>0</v>
          </cell>
          <cell r="W11">
            <v>0</v>
          </cell>
          <cell r="X11">
            <v>2000</v>
          </cell>
        </row>
        <row r="11">
          <cell r="Z11">
            <v>0</v>
          </cell>
          <cell r="AA11">
            <v>0</v>
          </cell>
          <cell r="AB11">
            <v>40</v>
          </cell>
        </row>
        <row r="11">
          <cell r="AD11">
            <v>0</v>
          </cell>
          <cell r="AE11">
            <v>0</v>
          </cell>
          <cell r="AF11">
            <v>10000</v>
          </cell>
        </row>
        <row r="11">
          <cell r="AH11">
            <v>0</v>
          </cell>
          <cell r="AI11">
            <v>0</v>
          </cell>
          <cell r="AJ11">
            <v>44</v>
          </cell>
        </row>
        <row r="11">
          <cell r="AL11">
            <v>0</v>
          </cell>
          <cell r="AM11">
            <v>0</v>
          </cell>
          <cell r="AN11">
            <v>4984</v>
          </cell>
        </row>
        <row r="11">
          <cell r="AQ11">
            <v>0</v>
          </cell>
          <cell r="AR11">
            <v>100</v>
          </cell>
        </row>
        <row r="12">
          <cell r="R12">
            <v>2</v>
          </cell>
          <cell r="S12">
            <v>4</v>
          </cell>
          <cell r="T12">
            <v>5</v>
          </cell>
        </row>
        <row r="12">
          <cell r="V12">
            <v>985</v>
          </cell>
          <cell r="W12">
            <v>2655</v>
          </cell>
          <cell r="X12">
            <v>2090</v>
          </cell>
        </row>
        <row r="12">
          <cell r="Z12">
            <v>22</v>
          </cell>
          <cell r="AA12">
            <v>59</v>
          </cell>
          <cell r="AB12">
            <v>48</v>
          </cell>
        </row>
        <row r="12">
          <cell r="AD12">
            <v>20000</v>
          </cell>
          <cell r="AE12">
            <v>40360</v>
          </cell>
          <cell r="AF12">
            <v>46894</v>
          </cell>
        </row>
        <row r="12">
          <cell r="AH12">
            <v>79.27</v>
          </cell>
          <cell r="AI12">
            <v>163.7</v>
          </cell>
          <cell r="AJ12">
            <v>212</v>
          </cell>
        </row>
        <row r="12">
          <cell r="AL12">
            <v>2924</v>
          </cell>
          <cell r="AM12">
            <v>9306</v>
          </cell>
          <cell r="AN12">
            <v>8880</v>
          </cell>
        </row>
        <row r="12">
          <cell r="AQ12">
            <v>57</v>
          </cell>
          <cell r="AR12">
            <v>39</v>
          </cell>
        </row>
        <row r="13">
          <cell r="R13">
            <v>0</v>
          </cell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  <cell r="X13">
            <v>0</v>
          </cell>
        </row>
        <row r="13">
          <cell r="Z13">
            <v>0</v>
          </cell>
          <cell r="AA13">
            <v>0</v>
          </cell>
          <cell r="AB13">
            <v>0</v>
          </cell>
        </row>
        <row r="13">
          <cell r="AD13">
            <v>0</v>
          </cell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  <cell r="AJ13">
            <v>0</v>
          </cell>
        </row>
        <row r="13">
          <cell r="AL13">
            <v>0</v>
          </cell>
          <cell r="AM13">
            <v>0</v>
          </cell>
          <cell r="AN13">
            <v>0</v>
          </cell>
        </row>
        <row r="13">
          <cell r="AQ13">
            <v>0</v>
          </cell>
          <cell r="AR13">
            <v>0</v>
          </cell>
        </row>
        <row r="14">
          <cell r="R14">
            <v>0</v>
          </cell>
          <cell r="S14">
            <v>1</v>
          </cell>
          <cell r="T14">
            <v>1</v>
          </cell>
        </row>
        <row r="14">
          <cell r="V14">
            <v>0</v>
          </cell>
          <cell r="W14">
            <v>1350</v>
          </cell>
          <cell r="X14">
            <v>1350</v>
          </cell>
        </row>
        <row r="14">
          <cell r="Z14">
            <v>0</v>
          </cell>
          <cell r="AA14">
            <v>30</v>
          </cell>
          <cell r="AB14">
            <v>30</v>
          </cell>
        </row>
        <row r="14">
          <cell r="AD14">
            <v>0</v>
          </cell>
          <cell r="AE14">
            <v>30000</v>
          </cell>
          <cell r="AF14">
            <v>43973</v>
          </cell>
        </row>
        <row r="14">
          <cell r="AH14">
            <v>0</v>
          </cell>
          <cell r="AI14">
            <v>50</v>
          </cell>
          <cell r="AJ14">
            <v>60</v>
          </cell>
        </row>
        <row r="14">
          <cell r="AL14">
            <v>0</v>
          </cell>
          <cell r="AM14">
            <v>5400</v>
          </cell>
          <cell r="AN14">
            <v>5760</v>
          </cell>
        </row>
        <row r="14">
          <cell r="AQ14">
            <v>88</v>
          </cell>
          <cell r="AR14">
            <v>10</v>
          </cell>
        </row>
        <row r="15">
          <cell r="V15">
            <v>0</v>
          </cell>
          <cell r="W15">
            <v>1200</v>
          </cell>
          <cell r="X15">
            <v>1200</v>
          </cell>
        </row>
        <row r="15">
          <cell r="Z15">
            <v>0</v>
          </cell>
          <cell r="AA15">
            <v>24</v>
          </cell>
          <cell r="AB15">
            <v>24</v>
          </cell>
        </row>
        <row r="16">
          <cell r="R16">
            <v>0</v>
          </cell>
          <cell r="S16">
            <v>0</v>
          </cell>
          <cell r="T16">
            <v>1</v>
          </cell>
        </row>
        <row r="16">
          <cell r="V16">
            <v>0</v>
          </cell>
          <cell r="W16">
            <v>0</v>
          </cell>
          <cell r="X16">
            <v>3000</v>
          </cell>
        </row>
        <row r="16">
          <cell r="Z16">
            <v>0</v>
          </cell>
          <cell r="AA16">
            <v>0</v>
          </cell>
          <cell r="AB16">
            <v>60</v>
          </cell>
        </row>
        <row r="16">
          <cell r="AD16">
            <v>0</v>
          </cell>
          <cell r="AE16">
            <v>0</v>
          </cell>
          <cell r="AF16">
            <v>133000</v>
          </cell>
        </row>
        <row r="16">
          <cell r="AH16">
            <v>0</v>
          </cell>
          <cell r="AI16">
            <v>0</v>
          </cell>
          <cell r="AJ16">
            <v>200</v>
          </cell>
        </row>
        <row r="16">
          <cell r="AL16">
            <v>0</v>
          </cell>
          <cell r="AM16">
            <v>0</v>
          </cell>
          <cell r="AN16">
            <v>33250</v>
          </cell>
        </row>
        <row r="16">
          <cell r="AQ16">
            <v>0</v>
          </cell>
          <cell r="AR16">
            <v>30</v>
          </cell>
        </row>
      </sheetData>
      <sheetData sheetId="3">
        <row r="7">
          <cell r="C7">
            <v>311</v>
          </cell>
          <cell r="D7">
            <v>267</v>
          </cell>
          <cell r="E7">
            <v>116</v>
          </cell>
        </row>
        <row r="7">
          <cell r="G7">
            <v>237</v>
          </cell>
          <cell r="H7">
            <v>65</v>
          </cell>
          <cell r="I7">
            <v>56</v>
          </cell>
        </row>
        <row r="7">
          <cell r="K7">
            <v>548</v>
          </cell>
          <cell r="L7">
            <v>332</v>
          </cell>
          <cell r="M7">
            <v>172</v>
          </cell>
        </row>
        <row r="7">
          <cell r="S7">
            <v>30</v>
          </cell>
          <cell r="T7">
            <v>14</v>
          </cell>
        </row>
        <row r="7">
          <cell r="W7">
            <v>6480</v>
          </cell>
          <cell r="X7">
            <v>3960</v>
          </cell>
        </row>
        <row r="7">
          <cell r="AA7">
            <v>144</v>
          </cell>
          <cell r="AB7">
            <v>88</v>
          </cell>
        </row>
        <row r="7">
          <cell r="AE7">
            <v>39610</v>
          </cell>
          <cell r="AF7">
            <v>32410</v>
          </cell>
        </row>
        <row r="7">
          <cell r="AI7">
            <v>77</v>
          </cell>
          <cell r="AJ7">
            <v>53</v>
          </cell>
        </row>
        <row r="7">
          <cell r="AM7">
            <v>6524.8</v>
          </cell>
          <cell r="AN7">
            <v>5886</v>
          </cell>
        </row>
        <row r="7">
          <cell r="AQ7">
            <v>241</v>
          </cell>
          <cell r="AR7">
            <v>108</v>
          </cell>
        </row>
        <row r="8">
          <cell r="S8">
            <v>6</v>
          </cell>
          <cell r="T8">
            <v>12</v>
          </cell>
        </row>
        <row r="8">
          <cell r="W8">
            <v>3800</v>
          </cell>
          <cell r="X8">
            <v>5100</v>
          </cell>
        </row>
        <row r="8">
          <cell r="AA8">
            <v>76</v>
          </cell>
          <cell r="AB8">
            <v>102</v>
          </cell>
        </row>
        <row r="8">
          <cell r="AE8">
            <v>50967</v>
          </cell>
          <cell r="AF8">
            <v>52710</v>
          </cell>
        </row>
        <row r="8">
          <cell r="AI8">
            <v>11</v>
          </cell>
          <cell r="AJ8">
            <v>57</v>
          </cell>
        </row>
        <row r="8">
          <cell r="AM8">
            <v>8760</v>
          </cell>
          <cell r="AN8">
            <v>8991</v>
          </cell>
        </row>
        <row r="8">
          <cell r="AQ8">
            <v>100</v>
          </cell>
          <cell r="AR8">
            <v>172</v>
          </cell>
        </row>
        <row r="9">
          <cell r="T9">
            <v>5</v>
          </cell>
        </row>
        <row r="9">
          <cell r="AF9">
            <v>18260</v>
          </cell>
        </row>
        <row r="9">
          <cell r="AN9">
            <v>3420</v>
          </cell>
        </row>
        <row r="9">
          <cell r="AR9">
            <v>58</v>
          </cell>
        </row>
        <row r="10">
          <cell r="X10">
            <v>2100</v>
          </cell>
        </row>
        <row r="10">
          <cell r="AB10">
            <v>42</v>
          </cell>
        </row>
        <row r="11">
          <cell r="T11">
            <v>5</v>
          </cell>
        </row>
        <row r="11">
          <cell r="X11">
            <v>3100</v>
          </cell>
        </row>
        <row r="11">
          <cell r="AB11">
            <v>62</v>
          </cell>
        </row>
        <row r="11">
          <cell r="AF11">
            <v>77800</v>
          </cell>
        </row>
        <row r="11">
          <cell r="AN11">
            <v>17020</v>
          </cell>
        </row>
        <row r="11">
          <cell r="AR11">
            <v>50</v>
          </cell>
        </row>
        <row r="12">
          <cell r="R12">
            <v>1</v>
          </cell>
          <cell r="S12">
            <v>4</v>
          </cell>
          <cell r="T12">
            <v>6</v>
          </cell>
        </row>
        <row r="12">
          <cell r="V12">
            <v>225</v>
          </cell>
          <cell r="W12">
            <v>5175</v>
          </cell>
          <cell r="X12">
            <v>6345</v>
          </cell>
        </row>
        <row r="12">
          <cell r="Z12">
            <v>5</v>
          </cell>
          <cell r="AA12">
            <v>115</v>
          </cell>
          <cell r="AB12">
            <v>141</v>
          </cell>
        </row>
        <row r="12">
          <cell r="AD12">
            <v>4200</v>
          </cell>
          <cell r="AE12">
            <v>63000</v>
          </cell>
          <cell r="AF12">
            <v>51672</v>
          </cell>
        </row>
        <row r="12">
          <cell r="AH12">
            <v>20</v>
          </cell>
          <cell r="AI12">
            <v>211</v>
          </cell>
          <cell r="AJ12">
            <v>267</v>
          </cell>
        </row>
        <row r="12">
          <cell r="AL12">
            <v>880</v>
          </cell>
          <cell r="AM12">
            <v>15760</v>
          </cell>
          <cell r="AN12">
            <v>13760</v>
          </cell>
        </row>
        <row r="12">
          <cell r="AP12">
            <v>310</v>
          </cell>
          <cell r="AQ12">
            <v>157</v>
          </cell>
          <cell r="AR12">
            <v>102</v>
          </cell>
        </row>
        <row r="13">
          <cell r="S13">
            <v>3</v>
          </cell>
          <cell r="T13">
            <v>1</v>
          </cell>
        </row>
        <row r="13">
          <cell r="W13">
            <v>2600</v>
          </cell>
          <cell r="X13">
            <v>600</v>
          </cell>
        </row>
        <row r="13">
          <cell r="AA13">
            <v>52</v>
          </cell>
          <cell r="AB13">
            <v>12</v>
          </cell>
        </row>
        <row r="13">
          <cell r="AE13">
            <v>122800</v>
          </cell>
          <cell r="AF13">
            <v>40000</v>
          </cell>
        </row>
        <row r="13">
          <cell r="AI13">
            <v>310</v>
          </cell>
          <cell r="AJ13">
            <v>136</v>
          </cell>
        </row>
        <row r="13">
          <cell r="AM13">
            <v>32900</v>
          </cell>
          <cell r="AN13">
            <v>8800</v>
          </cell>
        </row>
        <row r="13">
          <cell r="AQ13">
            <v>105</v>
          </cell>
          <cell r="AR13">
            <v>21</v>
          </cell>
        </row>
        <row r="14">
          <cell r="S14">
            <v>1</v>
          </cell>
          <cell r="T14">
            <v>1</v>
          </cell>
        </row>
        <row r="14">
          <cell r="W14">
            <v>1350</v>
          </cell>
          <cell r="X14">
            <v>1125</v>
          </cell>
        </row>
        <row r="14">
          <cell r="AA14">
            <v>30</v>
          </cell>
          <cell r="AB14">
            <v>25</v>
          </cell>
        </row>
        <row r="14">
          <cell r="AE14">
            <v>30000</v>
          </cell>
          <cell r="AF14">
            <v>36000</v>
          </cell>
        </row>
        <row r="14">
          <cell r="AI14">
            <v>80</v>
          </cell>
          <cell r="AJ14">
            <v>82</v>
          </cell>
        </row>
        <row r="14">
          <cell r="AM14">
            <v>10600</v>
          </cell>
          <cell r="AN14">
            <v>12600</v>
          </cell>
        </row>
        <row r="14">
          <cell r="AQ14">
            <v>40</v>
          </cell>
          <cell r="AR14">
            <v>32</v>
          </cell>
        </row>
        <row r="15">
          <cell r="W15">
            <v>1200</v>
          </cell>
          <cell r="X15">
            <v>1200</v>
          </cell>
        </row>
        <row r="15">
          <cell r="AA15">
            <v>24</v>
          </cell>
          <cell r="AB15">
            <v>24</v>
          </cell>
        </row>
        <row r="16">
          <cell r="T16">
            <v>2</v>
          </cell>
        </row>
        <row r="16">
          <cell r="X16">
            <v>5500</v>
          </cell>
        </row>
        <row r="16">
          <cell r="AB16">
            <v>110</v>
          </cell>
        </row>
        <row r="16">
          <cell r="AF16">
            <v>70000</v>
          </cell>
        </row>
        <row r="16">
          <cell r="AJ16">
            <v>195</v>
          </cell>
        </row>
        <row r="16">
          <cell r="AN16">
            <v>19720</v>
          </cell>
        </row>
        <row r="16">
          <cell r="AR16">
            <v>178</v>
          </cell>
        </row>
      </sheetData>
      <sheetData sheetId="4">
        <row r="7">
          <cell r="C7">
            <v>149</v>
          </cell>
          <cell r="D7">
            <v>92</v>
          </cell>
          <cell r="E7">
            <v>78</v>
          </cell>
        </row>
        <row r="7">
          <cell r="G7">
            <v>142</v>
          </cell>
          <cell r="H7">
            <v>124</v>
          </cell>
          <cell r="I7">
            <v>16</v>
          </cell>
        </row>
        <row r="7">
          <cell r="K7">
            <v>291</v>
          </cell>
          <cell r="L7">
            <v>216</v>
          </cell>
          <cell r="M7">
            <v>94</v>
          </cell>
        </row>
        <row r="7">
          <cell r="R7">
            <v>8</v>
          </cell>
          <cell r="S7">
            <v>10</v>
          </cell>
          <cell r="T7">
            <v>9</v>
          </cell>
        </row>
        <row r="7">
          <cell r="V7">
            <v>1980</v>
          </cell>
          <cell r="W7">
            <v>3060</v>
          </cell>
          <cell r="X7">
            <v>2475</v>
          </cell>
        </row>
        <row r="7">
          <cell r="Z7">
            <v>44</v>
          </cell>
          <cell r="AA7">
            <v>68</v>
          </cell>
          <cell r="AB7">
            <v>55</v>
          </cell>
        </row>
        <row r="7">
          <cell r="AD7">
            <v>37900</v>
          </cell>
          <cell r="AE7">
            <v>39311</v>
          </cell>
          <cell r="AF7">
            <v>26800</v>
          </cell>
        </row>
        <row r="7">
          <cell r="AL7">
            <v>3490</v>
          </cell>
          <cell r="AM7">
            <v>5750</v>
          </cell>
          <cell r="AN7">
            <v>3770</v>
          </cell>
        </row>
        <row r="7">
          <cell r="AP7">
            <v>14</v>
          </cell>
          <cell r="AQ7">
            <v>36</v>
          </cell>
          <cell r="AR7">
            <v>102</v>
          </cell>
        </row>
        <row r="8">
          <cell r="R8">
            <v>2</v>
          </cell>
          <cell r="S8">
            <v>1</v>
          </cell>
          <cell r="T8">
            <v>6</v>
          </cell>
        </row>
        <row r="8">
          <cell r="V8">
            <v>850</v>
          </cell>
          <cell r="W8">
            <v>1200</v>
          </cell>
          <cell r="X8">
            <v>3100</v>
          </cell>
        </row>
        <row r="8">
          <cell r="Z8">
            <v>17</v>
          </cell>
          <cell r="AA8">
            <v>24</v>
          </cell>
          <cell r="AB8">
            <v>62</v>
          </cell>
        </row>
        <row r="8">
          <cell r="AD8">
            <v>8800</v>
          </cell>
          <cell r="AE8">
            <v>10000</v>
          </cell>
          <cell r="AF8">
            <v>28100</v>
          </cell>
        </row>
        <row r="8">
          <cell r="AI8">
            <v>50</v>
          </cell>
        </row>
        <row r="8">
          <cell r="AL8">
            <v>980</v>
          </cell>
          <cell r="AM8">
            <v>1400</v>
          </cell>
          <cell r="AN8">
            <v>4050</v>
          </cell>
        </row>
        <row r="8">
          <cell r="AP8">
            <v>13</v>
          </cell>
          <cell r="AQ8">
            <v>49</v>
          </cell>
          <cell r="AR8">
            <v>171</v>
          </cell>
        </row>
        <row r="9">
          <cell r="T9">
            <v>1</v>
          </cell>
        </row>
        <row r="9">
          <cell r="AF9">
            <v>5000</v>
          </cell>
        </row>
        <row r="9">
          <cell r="AJ9">
            <v>20</v>
          </cell>
        </row>
        <row r="9">
          <cell r="AN9">
            <v>690</v>
          </cell>
        </row>
        <row r="9">
          <cell r="AR9">
            <v>84</v>
          </cell>
        </row>
        <row r="10">
          <cell r="X10">
            <v>250</v>
          </cell>
        </row>
        <row r="10">
          <cell r="AB10">
            <v>5</v>
          </cell>
        </row>
        <row r="11">
          <cell r="S11">
            <v>1</v>
          </cell>
        </row>
        <row r="11">
          <cell r="W11">
            <v>500</v>
          </cell>
        </row>
        <row r="11">
          <cell r="AA11">
            <v>10</v>
          </cell>
        </row>
        <row r="11">
          <cell r="AE11">
            <v>8250</v>
          </cell>
        </row>
        <row r="11">
          <cell r="AM11">
            <v>1200</v>
          </cell>
        </row>
        <row r="11">
          <cell r="AQ11">
            <v>14</v>
          </cell>
          <cell r="AR11">
            <v>74</v>
          </cell>
        </row>
        <row r="12">
          <cell r="R12">
            <v>4</v>
          </cell>
        </row>
        <row r="12">
          <cell r="T12">
            <v>2</v>
          </cell>
        </row>
        <row r="12">
          <cell r="V12">
            <v>2340</v>
          </cell>
        </row>
        <row r="12">
          <cell r="X12">
            <v>1440</v>
          </cell>
        </row>
        <row r="12">
          <cell r="Z12">
            <v>52</v>
          </cell>
        </row>
        <row r="12">
          <cell r="AB12">
            <v>32</v>
          </cell>
        </row>
        <row r="12">
          <cell r="AD12">
            <v>60500</v>
          </cell>
        </row>
        <row r="12">
          <cell r="AF12">
            <v>21000</v>
          </cell>
        </row>
        <row r="12">
          <cell r="AH12">
            <v>30</v>
          </cell>
        </row>
        <row r="12">
          <cell r="AJ12">
            <v>50</v>
          </cell>
        </row>
        <row r="12">
          <cell r="AL12">
            <v>15970</v>
          </cell>
        </row>
        <row r="12">
          <cell r="AN12">
            <v>6400</v>
          </cell>
        </row>
        <row r="12">
          <cell r="AP12">
            <v>26</v>
          </cell>
        </row>
        <row r="12">
          <cell r="AR12">
            <v>8</v>
          </cell>
        </row>
        <row r="13">
          <cell r="T13">
            <v>2</v>
          </cell>
        </row>
        <row r="13">
          <cell r="X13">
            <v>3400</v>
          </cell>
        </row>
        <row r="13">
          <cell r="AB13">
            <v>68</v>
          </cell>
        </row>
        <row r="13">
          <cell r="AF13">
            <v>37000</v>
          </cell>
        </row>
        <row r="13">
          <cell r="AJ13">
            <v>60</v>
          </cell>
        </row>
        <row r="13">
          <cell r="AN13">
            <v>10800</v>
          </cell>
        </row>
        <row r="13">
          <cell r="AR13">
            <v>44</v>
          </cell>
        </row>
        <row r="14">
          <cell r="R14">
            <v>1</v>
          </cell>
        </row>
        <row r="14">
          <cell r="T14">
            <v>1</v>
          </cell>
        </row>
        <row r="14">
          <cell r="V14">
            <v>1800</v>
          </cell>
        </row>
        <row r="14">
          <cell r="Z14">
            <v>40</v>
          </cell>
        </row>
        <row r="14">
          <cell r="AD14">
            <v>35000</v>
          </cell>
        </row>
        <row r="14">
          <cell r="AF14">
            <v>8000</v>
          </cell>
        </row>
        <row r="14">
          <cell r="AJ14">
            <v>23</v>
          </cell>
        </row>
        <row r="14">
          <cell r="AL14">
            <v>11100</v>
          </cell>
        </row>
        <row r="14">
          <cell r="AN14">
            <v>3320</v>
          </cell>
        </row>
        <row r="14">
          <cell r="AP14">
            <v>25</v>
          </cell>
        </row>
        <row r="14">
          <cell r="AR14">
            <v>22</v>
          </cell>
        </row>
        <row r="15">
          <cell r="V15">
            <v>1000</v>
          </cell>
        </row>
        <row r="15">
          <cell r="X15">
            <v>1200</v>
          </cell>
        </row>
        <row r="15">
          <cell r="Z15">
            <v>16</v>
          </cell>
        </row>
        <row r="15">
          <cell r="AB15">
            <v>24</v>
          </cell>
        </row>
        <row r="16">
          <cell r="R16">
            <v>1</v>
          </cell>
        </row>
        <row r="16">
          <cell r="T16">
            <v>2</v>
          </cell>
        </row>
        <row r="16">
          <cell r="V16">
            <v>1200</v>
          </cell>
        </row>
        <row r="16">
          <cell r="X16">
            <v>3000</v>
          </cell>
        </row>
        <row r="16">
          <cell r="Z16">
            <v>24</v>
          </cell>
        </row>
        <row r="16">
          <cell r="AB16">
            <v>60</v>
          </cell>
        </row>
        <row r="16">
          <cell r="AD16">
            <v>24000</v>
          </cell>
        </row>
        <row r="16">
          <cell r="AF16">
            <v>117000</v>
          </cell>
        </row>
        <row r="16">
          <cell r="AJ16">
            <v>286</v>
          </cell>
        </row>
        <row r="16">
          <cell r="AL16">
            <v>5190</v>
          </cell>
        </row>
        <row r="16">
          <cell r="AN16">
            <v>21000</v>
          </cell>
        </row>
        <row r="16">
          <cell r="AP16">
            <v>79</v>
          </cell>
        </row>
        <row r="16">
          <cell r="AR16">
            <v>40</v>
          </cell>
        </row>
      </sheetData>
      <sheetData sheetId="5">
        <row r="7">
          <cell r="C7">
            <v>41</v>
          </cell>
          <cell r="D7">
            <v>125</v>
          </cell>
          <cell r="E7">
            <v>40</v>
          </cell>
        </row>
        <row r="7">
          <cell r="G7">
            <v>168</v>
          </cell>
          <cell r="H7">
            <v>60</v>
          </cell>
        </row>
        <row r="7">
          <cell r="K7">
            <v>209</v>
          </cell>
          <cell r="L7">
            <v>185</v>
          </cell>
          <cell r="M7">
            <v>40</v>
          </cell>
        </row>
        <row r="7">
          <cell r="R7">
            <v>5</v>
          </cell>
          <cell r="S7">
            <v>2</v>
          </cell>
          <cell r="T7">
            <v>3</v>
          </cell>
        </row>
        <row r="7">
          <cell r="X7">
            <v>1530</v>
          </cell>
        </row>
        <row r="7">
          <cell r="AB7">
            <v>34</v>
          </cell>
        </row>
        <row r="7">
          <cell r="AD7">
            <v>9986</v>
          </cell>
          <cell r="AE7">
            <v>3156</v>
          </cell>
          <cell r="AF7">
            <v>22896</v>
          </cell>
        </row>
        <row r="7">
          <cell r="AJ7">
            <v>32</v>
          </cell>
        </row>
        <row r="7">
          <cell r="AL7">
            <v>2271</v>
          </cell>
          <cell r="AM7">
            <v>760</v>
          </cell>
          <cell r="AN7">
            <v>4939</v>
          </cell>
        </row>
        <row r="7">
          <cell r="AR7">
            <v>85</v>
          </cell>
        </row>
        <row r="8">
          <cell r="R8">
            <v>2</v>
          </cell>
          <cell r="S8">
            <v>2</v>
          </cell>
          <cell r="T8">
            <v>2</v>
          </cell>
        </row>
        <row r="8">
          <cell r="V8">
            <v>350</v>
          </cell>
          <cell r="W8">
            <v>1950</v>
          </cell>
          <cell r="X8">
            <v>2000</v>
          </cell>
        </row>
        <row r="8">
          <cell r="Z8">
            <v>7</v>
          </cell>
          <cell r="AA8">
            <v>39</v>
          </cell>
          <cell r="AB8">
            <v>40</v>
          </cell>
        </row>
        <row r="8">
          <cell r="AD8">
            <v>16228</v>
          </cell>
          <cell r="AE8">
            <v>38180</v>
          </cell>
          <cell r="AF8">
            <v>16800</v>
          </cell>
        </row>
        <row r="8">
          <cell r="AJ8">
            <v>50</v>
          </cell>
        </row>
        <row r="8">
          <cell r="AL8">
            <v>3418</v>
          </cell>
          <cell r="AM8">
            <v>7116</v>
          </cell>
          <cell r="AN8">
            <v>3153</v>
          </cell>
        </row>
        <row r="8">
          <cell r="AQ8">
            <v>180</v>
          </cell>
          <cell r="AR8">
            <v>157</v>
          </cell>
        </row>
        <row r="9">
          <cell r="S9">
            <v>2</v>
          </cell>
        </row>
        <row r="9">
          <cell r="W9">
            <v>225</v>
          </cell>
        </row>
        <row r="9">
          <cell r="AA9">
            <v>5</v>
          </cell>
        </row>
        <row r="9">
          <cell r="AE9">
            <v>7000</v>
          </cell>
        </row>
        <row r="9">
          <cell r="AM9">
            <v>846</v>
          </cell>
        </row>
        <row r="9">
          <cell r="AQ9">
            <v>88</v>
          </cell>
        </row>
        <row r="10">
          <cell r="W10">
            <v>950</v>
          </cell>
        </row>
        <row r="10">
          <cell r="AA10">
            <v>19</v>
          </cell>
        </row>
        <row r="11">
          <cell r="T11">
            <v>2</v>
          </cell>
        </row>
        <row r="11">
          <cell r="X11">
            <v>2000</v>
          </cell>
        </row>
        <row r="11">
          <cell r="AB11">
            <v>40</v>
          </cell>
        </row>
        <row r="11">
          <cell r="AF11">
            <v>17600</v>
          </cell>
        </row>
        <row r="11">
          <cell r="AN11">
            <v>3900</v>
          </cell>
        </row>
        <row r="11">
          <cell r="AR11">
            <v>68</v>
          </cell>
        </row>
        <row r="12">
          <cell r="R12">
            <v>2</v>
          </cell>
          <cell r="S12">
            <v>1</v>
          </cell>
          <cell r="T12">
            <v>1</v>
          </cell>
        </row>
        <row r="12">
          <cell r="V12">
            <v>1890</v>
          </cell>
          <cell r="W12">
            <v>1170</v>
          </cell>
          <cell r="X12">
            <v>720</v>
          </cell>
        </row>
        <row r="12">
          <cell r="Z12">
            <v>42</v>
          </cell>
          <cell r="AA12">
            <v>26</v>
          </cell>
          <cell r="AB12">
            <v>16</v>
          </cell>
        </row>
        <row r="12">
          <cell r="AD12">
            <v>31790</v>
          </cell>
          <cell r="AE12">
            <v>27770</v>
          </cell>
          <cell r="AF12">
            <v>23000</v>
          </cell>
        </row>
        <row r="12">
          <cell r="AH12">
            <v>86</v>
          </cell>
          <cell r="AI12">
            <v>60</v>
          </cell>
          <cell r="AJ12">
            <v>60</v>
          </cell>
        </row>
        <row r="12">
          <cell r="AL12">
            <v>9355</v>
          </cell>
          <cell r="AM12">
            <v>8152</v>
          </cell>
          <cell r="AN12">
            <v>8512</v>
          </cell>
        </row>
        <row r="12">
          <cell r="AQ12">
            <v>129</v>
          </cell>
          <cell r="AR12">
            <v>40</v>
          </cell>
        </row>
        <row r="13">
          <cell r="T13">
            <v>1</v>
          </cell>
        </row>
        <row r="13">
          <cell r="X13">
            <v>1200</v>
          </cell>
        </row>
        <row r="13">
          <cell r="AB13">
            <v>24</v>
          </cell>
        </row>
        <row r="13">
          <cell r="AF13">
            <v>18600</v>
          </cell>
        </row>
        <row r="13">
          <cell r="AJ13">
            <v>48</v>
          </cell>
        </row>
        <row r="13">
          <cell r="AN13">
            <v>5122</v>
          </cell>
        </row>
        <row r="13">
          <cell r="AQ13">
            <v>94</v>
          </cell>
        </row>
        <row r="14">
          <cell r="T14">
            <v>3</v>
          </cell>
        </row>
        <row r="14">
          <cell r="X14">
            <v>3150</v>
          </cell>
        </row>
        <row r="14">
          <cell r="AB14">
            <v>70</v>
          </cell>
        </row>
        <row r="14">
          <cell r="AF14">
            <v>251100</v>
          </cell>
        </row>
        <row r="14">
          <cell r="AJ14">
            <v>440</v>
          </cell>
        </row>
        <row r="14">
          <cell r="AN14">
            <v>43950</v>
          </cell>
        </row>
        <row r="14">
          <cell r="AR14">
            <v>457</v>
          </cell>
        </row>
        <row r="15">
          <cell r="X15">
            <v>3600</v>
          </cell>
        </row>
        <row r="15">
          <cell r="AB15">
            <v>72</v>
          </cell>
        </row>
      </sheetData>
      <sheetData sheetId="6">
        <row r="7">
          <cell r="C7">
            <v>102</v>
          </cell>
          <cell r="D7">
            <v>97</v>
          </cell>
          <cell r="E7">
            <v>46</v>
          </cell>
        </row>
        <row r="7">
          <cell r="G7">
            <v>408</v>
          </cell>
          <cell r="H7">
            <v>344</v>
          </cell>
          <cell r="I7">
            <v>86</v>
          </cell>
        </row>
        <row r="7">
          <cell r="K7">
            <v>510</v>
          </cell>
          <cell r="L7">
            <v>441</v>
          </cell>
          <cell r="M7">
            <v>132</v>
          </cell>
        </row>
        <row r="7">
          <cell r="S7">
            <v>27</v>
          </cell>
          <cell r="T7">
            <v>25</v>
          </cell>
        </row>
        <row r="7">
          <cell r="W7">
            <v>5685</v>
          </cell>
          <cell r="X7">
            <v>6155</v>
          </cell>
        </row>
        <row r="7">
          <cell r="AA7">
            <v>144</v>
          </cell>
          <cell r="AB7">
            <v>151</v>
          </cell>
        </row>
        <row r="7">
          <cell r="AE7">
            <v>84400</v>
          </cell>
          <cell r="AF7">
            <v>126200</v>
          </cell>
        </row>
        <row r="7">
          <cell r="AI7">
            <v>166</v>
          </cell>
          <cell r="AJ7">
            <v>142</v>
          </cell>
        </row>
        <row r="7">
          <cell r="AM7">
            <v>17212</v>
          </cell>
          <cell r="AN7">
            <v>32897</v>
          </cell>
        </row>
        <row r="7">
          <cell r="AQ7">
            <v>104</v>
          </cell>
          <cell r="AR7">
            <v>84</v>
          </cell>
        </row>
        <row r="8">
          <cell r="S8">
            <v>3</v>
          </cell>
          <cell r="T8">
            <v>9</v>
          </cell>
        </row>
        <row r="8">
          <cell r="W8">
            <v>1870</v>
          </cell>
          <cell r="X8">
            <v>8150</v>
          </cell>
        </row>
        <row r="8">
          <cell r="AA8">
            <v>42</v>
          </cell>
          <cell r="AB8">
            <v>179</v>
          </cell>
        </row>
        <row r="8">
          <cell r="AE8">
            <v>33400</v>
          </cell>
          <cell r="AF8">
            <v>150200</v>
          </cell>
        </row>
        <row r="8">
          <cell r="AI8">
            <v>23</v>
          </cell>
          <cell r="AJ8">
            <v>139</v>
          </cell>
        </row>
        <row r="8">
          <cell r="AM8">
            <v>8381</v>
          </cell>
          <cell r="AN8">
            <v>33600</v>
          </cell>
        </row>
        <row r="8">
          <cell r="AQ8">
            <v>55</v>
          </cell>
          <cell r="AR8">
            <v>343</v>
          </cell>
        </row>
        <row r="9">
          <cell r="S9">
            <v>0</v>
          </cell>
          <cell r="T9">
            <v>5</v>
          </cell>
        </row>
        <row r="9">
          <cell r="X9">
            <v>2445</v>
          </cell>
        </row>
        <row r="9">
          <cell r="AB9">
            <v>50</v>
          </cell>
        </row>
        <row r="9">
          <cell r="AF9">
            <v>129200</v>
          </cell>
        </row>
        <row r="9">
          <cell r="AJ9">
            <v>115</v>
          </cell>
        </row>
        <row r="9">
          <cell r="AN9">
            <v>38612</v>
          </cell>
        </row>
        <row r="9">
          <cell r="AR9">
            <v>106</v>
          </cell>
        </row>
        <row r="10">
          <cell r="X10">
            <v>2000</v>
          </cell>
        </row>
        <row r="10">
          <cell r="AB10">
            <v>40</v>
          </cell>
        </row>
        <row r="11">
          <cell r="S11">
            <v>0</v>
          </cell>
          <cell r="T11">
            <v>2</v>
          </cell>
        </row>
        <row r="11">
          <cell r="X11">
            <v>2800</v>
          </cell>
        </row>
        <row r="11">
          <cell r="AB11">
            <v>56</v>
          </cell>
        </row>
        <row r="11">
          <cell r="AF11">
            <v>89000</v>
          </cell>
        </row>
        <row r="11">
          <cell r="AN11">
            <v>34127</v>
          </cell>
        </row>
        <row r="11">
          <cell r="AR11">
            <v>222</v>
          </cell>
        </row>
        <row r="12">
          <cell r="S12">
            <v>4</v>
          </cell>
          <cell r="T12">
            <v>9</v>
          </cell>
        </row>
        <row r="12">
          <cell r="W12">
            <v>4305</v>
          </cell>
          <cell r="X12">
            <v>4470</v>
          </cell>
        </row>
        <row r="12">
          <cell r="AA12">
            <v>93</v>
          </cell>
          <cell r="AB12">
            <v>96</v>
          </cell>
        </row>
        <row r="12">
          <cell r="AE12">
            <v>52350</v>
          </cell>
          <cell r="AF12">
            <v>83700</v>
          </cell>
        </row>
        <row r="12">
          <cell r="AI12">
            <v>225</v>
          </cell>
          <cell r="AJ12">
            <v>355</v>
          </cell>
        </row>
        <row r="12">
          <cell r="AM12">
            <v>14932</v>
          </cell>
          <cell r="AN12">
            <v>18407</v>
          </cell>
        </row>
        <row r="12">
          <cell r="AQ12">
            <v>196</v>
          </cell>
          <cell r="AR12">
            <v>48</v>
          </cell>
        </row>
        <row r="13">
          <cell r="S13">
            <v>1</v>
          </cell>
          <cell r="T13">
            <v>0</v>
          </cell>
        </row>
        <row r="13">
          <cell r="W13">
            <v>1500</v>
          </cell>
        </row>
        <row r="13">
          <cell r="AA13">
            <v>30</v>
          </cell>
        </row>
        <row r="13">
          <cell r="AE13">
            <v>30000</v>
          </cell>
        </row>
        <row r="13">
          <cell r="AI13">
            <v>60</v>
          </cell>
        </row>
        <row r="13">
          <cell r="AM13">
            <v>10405</v>
          </cell>
        </row>
        <row r="13">
          <cell r="AQ13">
            <v>102</v>
          </cell>
        </row>
        <row r="14">
          <cell r="S14">
            <v>3</v>
          </cell>
          <cell r="T14">
            <v>0</v>
          </cell>
        </row>
        <row r="14">
          <cell r="W14">
            <v>1890</v>
          </cell>
        </row>
        <row r="14">
          <cell r="AA14">
            <v>42</v>
          </cell>
        </row>
        <row r="14">
          <cell r="AE14">
            <v>67400</v>
          </cell>
        </row>
        <row r="14">
          <cell r="AI14">
            <v>215</v>
          </cell>
        </row>
        <row r="14">
          <cell r="AM14">
            <v>16913</v>
          </cell>
        </row>
        <row r="14">
          <cell r="AQ14">
            <v>194</v>
          </cell>
        </row>
        <row r="15">
          <cell r="W15">
            <v>3200</v>
          </cell>
        </row>
        <row r="15">
          <cell r="AA15">
            <v>64</v>
          </cell>
        </row>
        <row r="16">
          <cell r="S16">
            <v>1</v>
          </cell>
          <cell r="T16">
            <v>0</v>
          </cell>
        </row>
        <row r="16">
          <cell r="W16">
            <v>4800</v>
          </cell>
        </row>
        <row r="16">
          <cell r="AA16">
            <v>96</v>
          </cell>
        </row>
        <row r="16">
          <cell r="AE16">
            <v>93000</v>
          </cell>
        </row>
        <row r="16">
          <cell r="AI16">
            <v>184</v>
          </cell>
        </row>
        <row r="16">
          <cell r="AM16">
            <v>33262</v>
          </cell>
        </row>
        <row r="16">
          <cell r="AQ16">
            <v>44</v>
          </cell>
        </row>
      </sheetData>
      <sheetData sheetId="7">
        <row r="7">
          <cell r="C7">
            <v>20</v>
          </cell>
          <cell r="D7">
            <v>9</v>
          </cell>
        </row>
        <row r="7">
          <cell r="G7">
            <v>52</v>
          </cell>
          <cell r="H7">
            <v>3</v>
          </cell>
        </row>
        <row r="7">
          <cell r="K7">
            <v>72</v>
          </cell>
          <cell r="L7">
            <v>12</v>
          </cell>
        </row>
        <row r="8">
          <cell r="S8">
            <v>1</v>
          </cell>
        </row>
        <row r="8">
          <cell r="W8">
            <v>600</v>
          </cell>
        </row>
        <row r="8">
          <cell r="AA8">
            <v>12</v>
          </cell>
        </row>
        <row r="8">
          <cell r="AE8">
            <v>8400</v>
          </cell>
        </row>
        <row r="8">
          <cell r="AM8">
            <v>1400</v>
          </cell>
        </row>
        <row r="8">
          <cell r="AQ8">
            <v>45</v>
          </cell>
          <cell r="AR8">
            <v>40</v>
          </cell>
        </row>
        <row r="12">
          <cell r="T12">
            <v>2</v>
          </cell>
        </row>
        <row r="12">
          <cell r="X12">
            <v>3240</v>
          </cell>
        </row>
        <row r="12">
          <cell r="AB12">
            <v>72</v>
          </cell>
        </row>
        <row r="12">
          <cell r="AF12">
            <v>21546</v>
          </cell>
        </row>
        <row r="12">
          <cell r="AJ12">
            <v>98</v>
          </cell>
        </row>
        <row r="12">
          <cell r="AN12">
            <v>4000</v>
          </cell>
        </row>
        <row r="12">
          <cell r="AQ12">
            <v>40</v>
          </cell>
          <cell r="AR12">
            <v>34</v>
          </cell>
        </row>
      </sheetData>
      <sheetData sheetId="8">
        <row r="7">
          <cell r="C7">
            <v>3</v>
          </cell>
          <cell r="D7">
            <v>4</v>
          </cell>
        </row>
        <row r="7">
          <cell r="G7">
            <v>11</v>
          </cell>
          <cell r="H7">
            <v>12</v>
          </cell>
        </row>
        <row r="7">
          <cell r="K7">
            <v>14</v>
          </cell>
          <cell r="L7">
            <v>16</v>
          </cell>
        </row>
        <row r="8">
          <cell r="S8">
            <v>1</v>
          </cell>
        </row>
        <row r="8">
          <cell r="W8">
            <v>800</v>
          </cell>
        </row>
        <row r="8">
          <cell r="AA8">
            <v>16</v>
          </cell>
        </row>
        <row r="8">
          <cell r="AE8">
            <v>6875</v>
          </cell>
        </row>
        <row r="8">
          <cell r="AI8">
            <v>3</v>
          </cell>
        </row>
        <row r="8">
          <cell r="AM8">
            <v>1375</v>
          </cell>
        </row>
        <row r="8">
          <cell r="AQ8">
            <v>4</v>
          </cell>
        </row>
        <row r="12">
          <cell r="T12">
            <v>1</v>
          </cell>
        </row>
        <row r="12">
          <cell r="X12">
            <v>630</v>
          </cell>
        </row>
        <row r="12">
          <cell r="AB12">
            <v>14</v>
          </cell>
        </row>
        <row r="12">
          <cell r="AF12">
            <v>12500</v>
          </cell>
        </row>
        <row r="12">
          <cell r="AJ12">
            <v>37</v>
          </cell>
        </row>
        <row r="12">
          <cell r="AN12">
            <v>3510</v>
          </cell>
        </row>
        <row r="12">
          <cell r="AR12">
            <v>5</v>
          </cell>
        </row>
      </sheetData>
      <sheetData sheetId="9">
        <row r="7">
          <cell r="C7">
            <v>46</v>
          </cell>
          <cell r="D7">
            <v>24</v>
          </cell>
          <cell r="E7">
            <v>76</v>
          </cell>
        </row>
        <row r="7">
          <cell r="G7">
            <v>10</v>
          </cell>
          <cell r="H7">
            <v>28</v>
          </cell>
          <cell r="I7">
            <v>71</v>
          </cell>
        </row>
        <row r="7">
          <cell r="K7">
            <v>56</v>
          </cell>
          <cell r="L7">
            <v>52</v>
          </cell>
          <cell r="M7">
            <v>147</v>
          </cell>
        </row>
        <row r="7">
          <cell r="T7">
            <v>1</v>
          </cell>
        </row>
        <row r="7">
          <cell r="X7">
            <v>450</v>
          </cell>
        </row>
        <row r="7">
          <cell r="AB7">
            <v>47</v>
          </cell>
        </row>
        <row r="7">
          <cell r="AF7">
            <v>11000</v>
          </cell>
        </row>
        <row r="7">
          <cell r="AJ7">
            <v>63.2</v>
          </cell>
        </row>
        <row r="7">
          <cell r="AN7">
            <v>3700</v>
          </cell>
        </row>
        <row r="7">
          <cell r="AP7">
            <v>0</v>
          </cell>
          <cell r="AQ7">
            <v>25</v>
          </cell>
          <cell r="AR7">
            <v>12</v>
          </cell>
        </row>
        <row r="8">
          <cell r="S8">
            <v>1</v>
          </cell>
        </row>
        <row r="8">
          <cell r="W8">
            <v>400</v>
          </cell>
        </row>
        <row r="8">
          <cell r="AA8">
            <v>21</v>
          </cell>
        </row>
        <row r="8">
          <cell r="AE8">
            <v>7000</v>
          </cell>
        </row>
        <row r="8">
          <cell r="AI8">
            <v>8.5</v>
          </cell>
          <cell r="AJ8">
            <v>0</v>
          </cell>
        </row>
        <row r="8">
          <cell r="AM8">
            <v>3178</v>
          </cell>
        </row>
        <row r="8">
          <cell r="AP8">
            <v>0</v>
          </cell>
          <cell r="AQ8">
            <v>13</v>
          </cell>
          <cell r="AR8">
            <v>7</v>
          </cell>
        </row>
        <row r="9">
          <cell r="T9">
            <v>1</v>
          </cell>
        </row>
        <row r="9">
          <cell r="AE9">
            <v>6000</v>
          </cell>
        </row>
        <row r="9">
          <cell r="AM9">
            <v>3700</v>
          </cell>
        </row>
        <row r="9">
          <cell r="AQ9">
            <v>50</v>
          </cell>
          <cell r="AR9">
            <v>25</v>
          </cell>
        </row>
        <row r="10">
          <cell r="W10">
            <v>1000</v>
          </cell>
        </row>
        <row r="10">
          <cell r="AA10">
            <v>22</v>
          </cell>
        </row>
        <row r="11">
          <cell r="T11">
            <v>4</v>
          </cell>
        </row>
        <row r="11">
          <cell r="X11">
            <v>350</v>
          </cell>
        </row>
        <row r="11">
          <cell r="AB11">
            <v>87</v>
          </cell>
        </row>
        <row r="11">
          <cell r="AE11">
            <v>9614</v>
          </cell>
          <cell r="AF11">
            <v>50543</v>
          </cell>
        </row>
        <row r="11">
          <cell r="AM11">
            <v>2900</v>
          </cell>
          <cell r="AN11">
            <v>16570</v>
          </cell>
        </row>
        <row r="11">
          <cell r="AP11">
            <v>0</v>
          </cell>
          <cell r="AQ11">
            <v>89</v>
          </cell>
          <cell r="AR11">
            <v>45</v>
          </cell>
        </row>
        <row r="14">
          <cell r="S14">
            <v>1</v>
          </cell>
        </row>
        <row r="14">
          <cell r="X14">
            <v>405</v>
          </cell>
        </row>
        <row r="14">
          <cell r="AB14">
            <v>9</v>
          </cell>
        </row>
        <row r="14">
          <cell r="AF14">
            <v>32960</v>
          </cell>
        </row>
        <row r="14">
          <cell r="AJ14">
            <v>101.1</v>
          </cell>
        </row>
        <row r="14">
          <cell r="AN14">
            <v>12000</v>
          </cell>
        </row>
        <row r="15">
          <cell r="X15">
            <v>450</v>
          </cell>
        </row>
        <row r="15">
          <cell r="AB15">
            <v>9</v>
          </cell>
        </row>
        <row r="16">
          <cell r="S16">
            <v>1</v>
          </cell>
        </row>
        <row r="16">
          <cell r="W16">
            <v>3000</v>
          </cell>
        </row>
        <row r="16">
          <cell r="AA16">
            <v>60</v>
          </cell>
        </row>
        <row r="16">
          <cell r="AE16">
            <v>151400</v>
          </cell>
        </row>
        <row r="16">
          <cell r="AI16">
            <v>508.07</v>
          </cell>
        </row>
        <row r="16">
          <cell r="AM16">
            <v>65000</v>
          </cell>
        </row>
        <row r="16">
          <cell r="AQ16">
            <v>132</v>
          </cell>
          <cell r="AR16">
            <v>66</v>
          </cell>
        </row>
      </sheetData>
      <sheetData sheetId="10">
        <row r="7">
          <cell r="G7">
            <v>230</v>
          </cell>
          <cell r="H7">
            <v>168</v>
          </cell>
          <cell r="I7">
            <v>192</v>
          </cell>
        </row>
        <row r="7">
          <cell r="K7">
            <v>230</v>
          </cell>
          <cell r="L7">
            <v>168</v>
          </cell>
          <cell r="M7">
            <v>192</v>
          </cell>
        </row>
        <row r="12">
          <cell r="R12">
            <v>1</v>
          </cell>
          <cell r="S12">
            <v>2</v>
          </cell>
          <cell r="T12">
            <v>3</v>
          </cell>
        </row>
        <row r="12">
          <cell r="V12">
            <v>2160</v>
          </cell>
          <cell r="W12">
            <v>3060</v>
          </cell>
          <cell r="X12">
            <v>3780</v>
          </cell>
        </row>
        <row r="12">
          <cell r="Z12">
            <v>48</v>
          </cell>
          <cell r="AA12">
            <v>68</v>
          </cell>
          <cell r="AB12">
            <v>84</v>
          </cell>
        </row>
        <row r="12">
          <cell r="AD12">
            <v>33622</v>
          </cell>
          <cell r="AE12">
            <v>56954.27</v>
          </cell>
          <cell r="AF12">
            <v>85335.76</v>
          </cell>
        </row>
        <row r="12">
          <cell r="AH12">
            <v>63.93</v>
          </cell>
          <cell r="AI12">
            <v>134.21</v>
          </cell>
          <cell r="AJ12">
            <v>180.87</v>
          </cell>
        </row>
        <row r="12">
          <cell r="AL12">
            <v>15500</v>
          </cell>
          <cell r="AM12">
            <v>25023.2</v>
          </cell>
          <cell r="AN12">
            <v>27081.6</v>
          </cell>
        </row>
        <row r="13">
          <cell r="S13">
            <v>2</v>
          </cell>
        </row>
        <row r="13">
          <cell r="W13">
            <v>5400</v>
          </cell>
        </row>
        <row r="13">
          <cell r="AA13">
            <v>108</v>
          </cell>
        </row>
        <row r="13">
          <cell r="AE13">
            <v>89696</v>
          </cell>
        </row>
        <row r="13">
          <cell r="AI13">
            <v>200.25</v>
          </cell>
        </row>
        <row r="13">
          <cell r="AM13">
            <v>34819.2</v>
          </cell>
        </row>
        <row r="14">
          <cell r="T14">
            <v>1</v>
          </cell>
        </row>
        <row r="14">
          <cell r="X14">
            <v>1350</v>
          </cell>
        </row>
        <row r="14">
          <cell r="AB14">
            <v>30</v>
          </cell>
        </row>
        <row r="14">
          <cell r="AF14">
            <v>65824</v>
          </cell>
        </row>
        <row r="14">
          <cell r="AJ14">
            <v>123.42</v>
          </cell>
        </row>
        <row r="14">
          <cell r="AN14">
            <v>29016</v>
          </cell>
        </row>
        <row r="15">
          <cell r="X15">
            <v>3000</v>
          </cell>
        </row>
        <row r="15">
          <cell r="AB15">
            <v>60</v>
          </cell>
        </row>
        <row r="16">
          <cell r="T16">
            <v>2</v>
          </cell>
        </row>
        <row r="16">
          <cell r="X16">
            <v>9600</v>
          </cell>
        </row>
        <row r="16">
          <cell r="AB16">
            <v>192</v>
          </cell>
        </row>
        <row r="16">
          <cell r="AF16">
            <v>137892.7</v>
          </cell>
        </row>
        <row r="16">
          <cell r="AJ16">
            <v>392.65</v>
          </cell>
        </row>
        <row r="16">
          <cell r="AN16">
            <v>61900.8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17"/>
  <sheetViews>
    <sheetView tabSelected="1" workbookViewId="0">
      <selection activeCell="O25" sqref="O25"/>
    </sheetView>
  </sheetViews>
  <sheetFormatPr defaultColWidth="9" defaultRowHeight="13.5"/>
  <cols>
    <col min="1" max="1" width="5.775" customWidth="1"/>
    <col min="2" max="13" width="5.33333333333333" customWidth="1"/>
    <col min="14" max="14" width="7" customWidth="1"/>
    <col min="16" max="16" width="6" customWidth="1"/>
    <col min="17" max="20" width="5" customWidth="1"/>
    <col min="21" max="21" width="7.44166666666667" customWidth="1"/>
    <col min="22" max="23" width="6.44166666666667" customWidth="1"/>
    <col min="24" max="24" width="7.44166666666667" customWidth="1"/>
    <col min="25" max="25" width="5.44166666666667" customWidth="1"/>
    <col min="26" max="26" width="5" customWidth="1"/>
    <col min="27" max="28" width="5.44166666666667" customWidth="1"/>
    <col min="29" max="29" width="8.44166666666667" customWidth="1"/>
    <col min="30" max="30" width="7.44166666666667" customWidth="1"/>
    <col min="31" max="33" width="8.44166666666667" customWidth="1"/>
    <col min="34" max="34" width="7.44166666666667" customWidth="1"/>
    <col min="35" max="37" width="8.44166666666667" customWidth="1"/>
    <col min="38" max="39" width="7.44166666666667" customWidth="1"/>
    <col min="40" max="40" width="8.44166666666667" customWidth="1"/>
    <col min="41" max="41" width="5.44166666666667" customWidth="1"/>
    <col min="42" max="42" width="5" customWidth="1"/>
    <col min="43" max="44" width="5.44166666666667" customWidth="1"/>
  </cols>
  <sheetData>
    <row r="1" ht="27" spans="1:44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ht="14.25" spans="1:44">
      <c r="A2" s="4" t="s">
        <v>1</v>
      </c>
      <c r="B2" s="4"/>
      <c r="C2" s="4"/>
      <c r="D2" s="4"/>
      <c r="E2" s="4"/>
      <c r="F2" s="4"/>
      <c r="G2" s="4"/>
      <c r="H2" s="4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23">
        <v>42305</v>
      </c>
      <c r="AO2" s="27"/>
      <c r="AP2" s="27"/>
      <c r="AQ2" s="27"/>
      <c r="AR2" s="27"/>
    </row>
    <row r="3" spans="1:44">
      <c r="A3" s="5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8" t="s">
        <v>4</v>
      </c>
      <c r="O3" s="18"/>
      <c r="P3" s="18"/>
      <c r="Q3" s="6" t="s">
        <v>5</v>
      </c>
      <c r="R3" s="6"/>
      <c r="S3" s="6"/>
      <c r="T3" s="6"/>
      <c r="U3" s="6" t="s">
        <v>6</v>
      </c>
      <c r="V3" s="6"/>
      <c r="W3" s="6"/>
      <c r="X3" s="6"/>
      <c r="Y3" s="6" t="s">
        <v>7</v>
      </c>
      <c r="Z3" s="6"/>
      <c r="AA3" s="6"/>
      <c r="AB3" s="6"/>
      <c r="AC3" s="6" t="s">
        <v>8</v>
      </c>
      <c r="AD3" s="6"/>
      <c r="AE3" s="6"/>
      <c r="AF3" s="6"/>
      <c r="AG3" s="6" t="s">
        <v>9</v>
      </c>
      <c r="AH3" s="6"/>
      <c r="AI3" s="6"/>
      <c r="AJ3" s="6"/>
      <c r="AK3" s="6" t="s">
        <v>10</v>
      </c>
      <c r="AL3" s="6"/>
      <c r="AM3" s="6"/>
      <c r="AN3" s="6"/>
      <c r="AO3" s="6" t="s">
        <v>11</v>
      </c>
      <c r="AP3" s="6"/>
      <c r="AQ3" s="6"/>
      <c r="AR3" s="6"/>
    </row>
    <row r="4" spans="1:44">
      <c r="A4" s="5"/>
      <c r="B4" s="7" t="s">
        <v>12</v>
      </c>
      <c r="C4" s="7"/>
      <c r="D4" s="7"/>
      <c r="E4" s="7"/>
      <c r="F4" s="7" t="s">
        <v>13</v>
      </c>
      <c r="G4" s="7"/>
      <c r="H4" s="7"/>
      <c r="I4" s="7"/>
      <c r="J4" s="7" t="s">
        <v>14</v>
      </c>
      <c r="K4" s="7"/>
      <c r="L4" s="7"/>
      <c r="M4" s="7"/>
      <c r="N4" s="18"/>
      <c r="O4" s="18"/>
      <c r="P4" s="1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>
      <c r="A5" s="5"/>
      <c r="B5" s="8" t="s">
        <v>15</v>
      </c>
      <c r="C5" s="6" t="s">
        <v>16</v>
      </c>
      <c r="D5" s="6" t="s">
        <v>17</v>
      </c>
      <c r="E5" s="6" t="s">
        <v>18</v>
      </c>
      <c r="F5" s="8" t="s">
        <v>15</v>
      </c>
      <c r="G5" s="6" t="s">
        <v>16</v>
      </c>
      <c r="H5" s="6" t="s">
        <v>17</v>
      </c>
      <c r="I5" s="6" t="s">
        <v>18</v>
      </c>
      <c r="J5" s="8" t="s">
        <v>15</v>
      </c>
      <c r="K5" s="6" t="s">
        <v>16</v>
      </c>
      <c r="L5" s="6" t="s">
        <v>17</v>
      </c>
      <c r="M5" s="6" t="s">
        <v>18</v>
      </c>
      <c r="N5" s="18"/>
      <c r="O5" s="18"/>
      <c r="P5" s="18"/>
      <c r="Q5" s="6" t="s">
        <v>19</v>
      </c>
      <c r="R5" s="6"/>
      <c r="S5" s="6"/>
      <c r="T5" s="6"/>
      <c r="U5" s="6" t="s">
        <v>19</v>
      </c>
      <c r="V5" s="6"/>
      <c r="W5" s="6"/>
      <c r="X5" s="6"/>
      <c r="Y5" s="6" t="s">
        <v>19</v>
      </c>
      <c r="Z5" s="6"/>
      <c r="AA5" s="6"/>
      <c r="AB5" s="6"/>
      <c r="AC5" s="6" t="s">
        <v>19</v>
      </c>
      <c r="AD5" s="6"/>
      <c r="AE5" s="6"/>
      <c r="AF5" s="6"/>
      <c r="AG5" s="6" t="s">
        <v>19</v>
      </c>
      <c r="AH5" s="6"/>
      <c r="AI5" s="6"/>
      <c r="AJ5" s="6"/>
      <c r="AK5" s="6" t="s">
        <v>19</v>
      </c>
      <c r="AL5" s="6"/>
      <c r="AM5" s="6"/>
      <c r="AN5" s="6"/>
      <c r="AO5" s="6" t="s">
        <v>19</v>
      </c>
      <c r="AP5" s="6"/>
      <c r="AQ5" s="6"/>
      <c r="AR5" s="6"/>
    </row>
    <row r="6" spans="1:44">
      <c r="A6" s="9"/>
      <c r="B6" s="10"/>
      <c r="C6" s="11"/>
      <c r="D6" s="11"/>
      <c r="E6" s="11"/>
      <c r="F6" s="10"/>
      <c r="G6" s="11"/>
      <c r="H6" s="11"/>
      <c r="I6" s="11"/>
      <c r="J6" s="10"/>
      <c r="K6" s="11"/>
      <c r="L6" s="11"/>
      <c r="M6" s="11"/>
      <c r="N6" s="19"/>
      <c r="O6" s="19"/>
      <c r="P6" s="19"/>
      <c r="Q6" s="21" t="s">
        <v>20</v>
      </c>
      <c r="R6" s="22" t="s">
        <v>21</v>
      </c>
      <c r="S6" s="22" t="s">
        <v>22</v>
      </c>
      <c r="T6" s="22" t="s">
        <v>23</v>
      </c>
      <c r="U6" s="21" t="s">
        <v>20</v>
      </c>
      <c r="V6" s="22" t="s">
        <v>21</v>
      </c>
      <c r="W6" s="22" t="s">
        <v>22</v>
      </c>
      <c r="X6" s="22" t="s">
        <v>23</v>
      </c>
      <c r="Y6" s="21" t="s">
        <v>20</v>
      </c>
      <c r="Z6" s="22" t="s">
        <v>21</v>
      </c>
      <c r="AA6" s="22" t="s">
        <v>22</v>
      </c>
      <c r="AB6" s="22" t="s">
        <v>23</v>
      </c>
      <c r="AC6" s="21" t="s">
        <v>20</v>
      </c>
      <c r="AD6" s="22" t="s">
        <v>21</v>
      </c>
      <c r="AE6" s="22" t="s">
        <v>22</v>
      </c>
      <c r="AF6" s="22" t="s">
        <v>23</v>
      </c>
      <c r="AG6" s="21" t="s">
        <v>20</v>
      </c>
      <c r="AH6" s="22" t="s">
        <v>21</v>
      </c>
      <c r="AI6" s="22" t="s">
        <v>22</v>
      </c>
      <c r="AJ6" s="22" t="s">
        <v>23</v>
      </c>
      <c r="AK6" s="21" t="s">
        <v>20</v>
      </c>
      <c r="AL6" s="22" t="s">
        <v>21</v>
      </c>
      <c r="AM6" s="22" t="s">
        <v>22</v>
      </c>
      <c r="AN6" s="22" t="s">
        <v>23</v>
      </c>
      <c r="AO6" s="21" t="s">
        <v>20</v>
      </c>
      <c r="AP6" s="22" t="s">
        <v>21</v>
      </c>
      <c r="AQ6" s="22" t="s">
        <v>22</v>
      </c>
      <c r="AR6" s="22" t="s">
        <v>23</v>
      </c>
    </row>
    <row r="7" spans="1:44">
      <c r="A7" s="12">
        <v>1</v>
      </c>
      <c r="B7" s="13">
        <f>C7+D7+E7</f>
        <v>2715</v>
      </c>
      <c r="C7" s="14">
        <f>SUM([1]tsq:gt!C7)</f>
        <v>1263</v>
      </c>
      <c r="D7" s="14">
        <f>SUM([1]tsq:gt!D7)</f>
        <v>1036</v>
      </c>
      <c r="E7" s="14">
        <f>SUM([1]tsq:gt!E7)</f>
        <v>416</v>
      </c>
      <c r="F7" s="13">
        <f>G7+H7+I7</f>
        <v>2786</v>
      </c>
      <c r="G7" s="14">
        <f>SUM([1]tsq:gt!G7)</f>
        <v>1459</v>
      </c>
      <c r="H7" s="14">
        <f>SUM([1]tsq:gt!H7)</f>
        <v>866</v>
      </c>
      <c r="I7" s="14">
        <f>SUM([1]tsq:gt!I7)</f>
        <v>461</v>
      </c>
      <c r="J7" s="13">
        <f>K7+L7+M7</f>
        <v>5501</v>
      </c>
      <c r="K7" s="14">
        <f>SUM([1]tsq:gt!K7)</f>
        <v>2722</v>
      </c>
      <c r="L7" s="14">
        <f>SUM([1]tsq:gt!L7)</f>
        <v>1902</v>
      </c>
      <c r="M7" s="14">
        <f>SUM([1]tsq:gt!M7)</f>
        <v>877</v>
      </c>
      <c r="N7" s="14" t="s">
        <v>24</v>
      </c>
      <c r="O7" s="14" t="s">
        <v>16</v>
      </c>
      <c r="P7" s="14"/>
      <c r="Q7" s="13">
        <f t="shared" ref="Q7:Q9" si="0">R7+S7+T7</f>
        <v>183</v>
      </c>
      <c r="R7" s="14">
        <f>SUM([1]tsq:gt!R7)</f>
        <v>25</v>
      </c>
      <c r="S7" s="14">
        <f>SUM([1]tsq:gt!S7)</f>
        <v>81</v>
      </c>
      <c r="T7" s="14">
        <f>SUM([1]tsq:gt!T7)</f>
        <v>77</v>
      </c>
      <c r="U7" s="13">
        <f>V7+W7+X7</f>
        <v>41225</v>
      </c>
      <c r="V7" s="14">
        <f>SUM([1]tsq:gt!V7)</f>
        <v>4080</v>
      </c>
      <c r="W7" s="14">
        <f>SUM([1]tsq:gt!W7)</f>
        <v>16820</v>
      </c>
      <c r="X7" s="14">
        <f>SUM([1]tsq:gt!X7)</f>
        <v>20325</v>
      </c>
      <c r="Y7" s="13">
        <f>Z7+AA7+AB7</f>
        <v>989</v>
      </c>
      <c r="Z7" s="14">
        <f>SUM([1]tsq:gt!Z7)</f>
        <v>91</v>
      </c>
      <c r="AA7" s="14">
        <f>SUM([1]tsq:gt!AA7)</f>
        <v>394</v>
      </c>
      <c r="AB7" s="14">
        <f>SUM([1]tsq:gt!AB7)</f>
        <v>504</v>
      </c>
      <c r="AC7" s="13">
        <f t="shared" ref="AC7:AC9" si="1">AD7+AE7+AF7</f>
        <v>593947</v>
      </c>
      <c r="AD7" s="14">
        <f>SUM([1]tsq:gt!AD7)</f>
        <v>74436</v>
      </c>
      <c r="AE7" s="14">
        <f>SUM([1]tsq:gt!AE7)</f>
        <v>195977</v>
      </c>
      <c r="AF7" s="14">
        <f>SUM([1]tsq:gt!AF7)</f>
        <v>323534</v>
      </c>
      <c r="AG7" s="13">
        <f t="shared" ref="AG7:AG9" si="2">AH7+AI7+AJ7</f>
        <v>757.85</v>
      </c>
      <c r="AH7" s="14">
        <f>SUM([1]tsq:gt!AH7)</f>
        <v>24</v>
      </c>
      <c r="AI7" s="14">
        <f>SUM([1]tsq:gt!AI7)</f>
        <v>305.65</v>
      </c>
      <c r="AJ7" s="14">
        <f>SUM([1]tsq:gt!AJ7)</f>
        <v>428.2</v>
      </c>
      <c r="AK7" s="13">
        <f t="shared" ref="AK7:AK9" si="3">AL7+AM7+AN7</f>
        <v>146027.8</v>
      </c>
      <c r="AL7" s="14">
        <f>SUM([1]tsq:gt!AL7)</f>
        <v>11138</v>
      </c>
      <c r="AM7" s="14">
        <f>SUM([1]tsq:gt!AM7)</f>
        <v>39223.8</v>
      </c>
      <c r="AN7" s="14">
        <f>SUM([1]tsq:gt!AN7)</f>
        <v>95666</v>
      </c>
      <c r="AO7" s="13">
        <f t="shared" ref="AO7:AO9" si="4">AP7+AQ7+AR7</f>
        <v>1219</v>
      </c>
      <c r="AP7" s="14">
        <f>SUM([1]tsq:gt!AP7)</f>
        <v>14</v>
      </c>
      <c r="AQ7" s="14">
        <f>SUM([1]tsq:gt!AQ7)</f>
        <v>534</v>
      </c>
      <c r="AR7" s="14">
        <f>SUM([1]tsq:gt!AR7)</f>
        <v>671</v>
      </c>
    </row>
    <row r="8" spans="1:44">
      <c r="A8" s="12">
        <v>2</v>
      </c>
      <c r="B8" s="13"/>
      <c r="C8" s="14"/>
      <c r="D8" s="14"/>
      <c r="E8" s="14"/>
      <c r="F8" s="13"/>
      <c r="G8" s="14"/>
      <c r="H8" s="14"/>
      <c r="I8" s="14"/>
      <c r="J8" s="13"/>
      <c r="K8" s="14"/>
      <c r="L8" s="14"/>
      <c r="M8" s="14"/>
      <c r="N8" s="14"/>
      <c r="O8" s="14" t="s">
        <v>17</v>
      </c>
      <c r="P8" s="14"/>
      <c r="Q8" s="13">
        <f t="shared" si="0"/>
        <v>72</v>
      </c>
      <c r="R8" s="14">
        <f>SUM([1]tsq:gt!R8)</f>
        <v>6</v>
      </c>
      <c r="S8" s="14">
        <f>SUM([1]tsq:gt!S8)</f>
        <v>21</v>
      </c>
      <c r="T8" s="14">
        <f>SUM([1]tsq:gt!T8)</f>
        <v>45</v>
      </c>
      <c r="U8" s="13">
        <f t="shared" ref="U8:U16" si="5">V8+W8+X8</f>
        <v>38210</v>
      </c>
      <c r="V8" s="14">
        <f>SUM([1]tsq:gt!V8)</f>
        <v>1890</v>
      </c>
      <c r="W8" s="14">
        <f>SUM([1]tsq:gt!W8)</f>
        <v>13370</v>
      </c>
      <c r="X8" s="14">
        <f>SUM([1]tsq:gt!X8)</f>
        <v>22950</v>
      </c>
      <c r="Y8" s="13">
        <f t="shared" ref="Y8:Y16" si="6">Z8+AA8+AB8</f>
        <v>798</v>
      </c>
      <c r="Z8" s="14">
        <f>SUM([1]tsq:gt!Z8)</f>
        <v>38</v>
      </c>
      <c r="AA8" s="14">
        <f>SUM([1]tsq:gt!AA8)</f>
        <v>285</v>
      </c>
      <c r="AB8" s="14">
        <f>SUM([1]tsq:gt!AB8)</f>
        <v>475</v>
      </c>
      <c r="AC8" s="13">
        <f t="shared" si="1"/>
        <v>654020</v>
      </c>
      <c r="AD8" s="14">
        <f>SUM([1]tsq:gt!AD8)</f>
        <v>30828</v>
      </c>
      <c r="AE8" s="14">
        <f>SUM([1]tsq:gt!AE8)</f>
        <v>209432</v>
      </c>
      <c r="AF8" s="14">
        <f>SUM([1]tsq:gt!AF8)</f>
        <v>413760</v>
      </c>
      <c r="AG8" s="13">
        <f t="shared" si="2"/>
        <v>547.5</v>
      </c>
      <c r="AH8" s="14">
        <f>SUM([1]tsq:gt!AH8)</f>
        <v>0</v>
      </c>
      <c r="AI8" s="14">
        <f>SUM([1]tsq:gt!AI8)</f>
        <v>137.5</v>
      </c>
      <c r="AJ8" s="14">
        <f>SUM([1]tsq:gt!AJ8)</f>
        <v>410</v>
      </c>
      <c r="AK8" s="13">
        <f t="shared" si="3"/>
        <v>141317</v>
      </c>
      <c r="AL8" s="14">
        <f>SUM([1]tsq:gt!AL8)</f>
        <v>5168</v>
      </c>
      <c r="AM8" s="14">
        <f>SUM([1]tsq:gt!AM8)</f>
        <v>41644</v>
      </c>
      <c r="AN8" s="14">
        <f>SUM([1]tsq:gt!AN8)</f>
        <v>94505</v>
      </c>
      <c r="AO8" s="13">
        <f t="shared" si="4"/>
        <v>1875</v>
      </c>
      <c r="AP8" s="14">
        <f>SUM([1]tsq:gt!AP8)</f>
        <v>13</v>
      </c>
      <c r="AQ8" s="14">
        <f>SUM([1]tsq:gt!AQ8)</f>
        <v>626</v>
      </c>
      <c r="AR8" s="14">
        <f>SUM([1]tsq:gt!AR8)</f>
        <v>1236</v>
      </c>
    </row>
    <row r="9" spans="1:44">
      <c r="A9" s="12">
        <v>3</v>
      </c>
      <c r="B9" s="13"/>
      <c r="C9" s="14"/>
      <c r="D9" s="14"/>
      <c r="E9" s="14"/>
      <c r="F9" s="13"/>
      <c r="G9" s="14"/>
      <c r="H9" s="14"/>
      <c r="I9" s="14"/>
      <c r="J9" s="13"/>
      <c r="K9" s="14"/>
      <c r="L9" s="14"/>
      <c r="M9" s="14"/>
      <c r="N9" s="14"/>
      <c r="O9" s="20" t="s">
        <v>25</v>
      </c>
      <c r="P9" s="20" t="s">
        <v>26</v>
      </c>
      <c r="Q9" s="13">
        <f t="shared" si="0"/>
        <v>19</v>
      </c>
      <c r="R9" s="14">
        <f>SUM([1]tsq:gt!R9)</f>
        <v>0</v>
      </c>
      <c r="S9" s="14">
        <f>SUM([1]tsq:gt!S9)</f>
        <v>4</v>
      </c>
      <c r="T9" s="14">
        <f>SUM([1]tsq:gt!T9)</f>
        <v>15</v>
      </c>
      <c r="U9" s="13">
        <f t="shared" si="5"/>
        <v>3255</v>
      </c>
      <c r="V9" s="14">
        <f>SUM([1]tsq:gt!V9)</f>
        <v>0</v>
      </c>
      <c r="W9" s="14">
        <f>SUM([1]tsq:gt!W9)</f>
        <v>405</v>
      </c>
      <c r="X9" s="14">
        <f>SUM([1]tsq:gt!X9)</f>
        <v>2850</v>
      </c>
      <c r="Y9" s="13">
        <f t="shared" si="6"/>
        <v>68</v>
      </c>
      <c r="Z9" s="14">
        <f>SUM([1]tsq:gt!Z9)</f>
        <v>0</v>
      </c>
      <c r="AA9" s="14">
        <f>SUM([1]tsq:gt!AA9)</f>
        <v>9</v>
      </c>
      <c r="AB9" s="14">
        <f>SUM([1]tsq:gt!AB9)</f>
        <v>59</v>
      </c>
      <c r="AC9" s="13">
        <f t="shared" si="1"/>
        <v>191989</v>
      </c>
      <c r="AD9" s="14">
        <f>SUM([1]tsq:gt!AD9)</f>
        <v>0</v>
      </c>
      <c r="AE9" s="14">
        <f>SUM([1]tsq:gt!AE9)</f>
        <v>28393</v>
      </c>
      <c r="AF9" s="14">
        <f>SUM([1]tsq:gt!AF9)</f>
        <v>163596</v>
      </c>
      <c r="AG9" s="13">
        <f t="shared" si="2"/>
        <v>135</v>
      </c>
      <c r="AH9" s="14">
        <f>SUM([1]tsq:gt!AH9)</f>
        <v>0</v>
      </c>
      <c r="AI9" s="14">
        <f>SUM([1]tsq:gt!AI9)</f>
        <v>0</v>
      </c>
      <c r="AJ9" s="14">
        <f>SUM([1]tsq:gt!AJ9)</f>
        <v>135</v>
      </c>
      <c r="AK9" s="13">
        <f t="shared" si="3"/>
        <v>49632</v>
      </c>
      <c r="AL9" s="14">
        <f>SUM([1]tsq:gt!AL9)</f>
        <v>0</v>
      </c>
      <c r="AM9" s="14">
        <f>SUM([1]tsq:gt!AM9)</f>
        <v>6390</v>
      </c>
      <c r="AN9" s="14">
        <f>SUM([1]tsq:gt!AN9)</f>
        <v>43242</v>
      </c>
      <c r="AO9" s="13">
        <f t="shared" si="4"/>
        <v>456</v>
      </c>
      <c r="AP9" s="14">
        <f>SUM([1]tsq:gt!AP9)</f>
        <v>0</v>
      </c>
      <c r="AQ9" s="14">
        <f>SUM([1]tsq:gt!AQ9)</f>
        <v>156</v>
      </c>
      <c r="AR9" s="14">
        <f>SUM([1]tsq:gt!AR9)</f>
        <v>300</v>
      </c>
    </row>
    <row r="10" spans="1:44">
      <c r="A10" s="12">
        <v>4</v>
      </c>
      <c r="B10" s="13"/>
      <c r="C10" s="14"/>
      <c r="D10" s="14"/>
      <c r="E10" s="14"/>
      <c r="F10" s="13"/>
      <c r="G10" s="14"/>
      <c r="H10" s="14"/>
      <c r="I10" s="14"/>
      <c r="J10" s="13"/>
      <c r="K10" s="14"/>
      <c r="L10" s="14"/>
      <c r="M10" s="14"/>
      <c r="N10" s="14"/>
      <c r="O10" s="20"/>
      <c r="P10" s="20" t="s">
        <v>27</v>
      </c>
      <c r="Q10" s="13"/>
      <c r="R10" s="14">
        <f>SUM([1]tsq:sz!R10)</f>
        <v>0</v>
      </c>
      <c r="S10" s="14">
        <f>SUM([1]tsq:sz!S10)</f>
        <v>0</v>
      </c>
      <c r="T10" s="14">
        <f>SUM([1]tsq:sz!T10)</f>
        <v>0</v>
      </c>
      <c r="U10" s="13">
        <f t="shared" si="5"/>
        <v>6450</v>
      </c>
      <c r="V10" s="14">
        <f>SUM([1]tsq:gt!V10)</f>
        <v>0</v>
      </c>
      <c r="W10" s="14">
        <f>SUM([1]tsq:gt!W10)</f>
        <v>2000</v>
      </c>
      <c r="X10" s="14">
        <f>SUM([1]tsq:gt!X10)</f>
        <v>4450</v>
      </c>
      <c r="Y10" s="13">
        <f t="shared" si="6"/>
        <v>131</v>
      </c>
      <c r="Z10" s="14">
        <f>SUM([1]tsq:gt!Z10)</f>
        <v>0</v>
      </c>
      <c r="AA10" s="14">
        <f>SUM([1]tsq:gt!AA10)</f>
        <v>42</v>
      </c>
      <c r="AB10" s="14">
        <f>SUM([1]tsq:gt!AB10)</f>
        <v>89</v>
      </c>
      <c r="AC10" s="13"/>
      <c r="AD10" s="14">
        <f>SUM([1]tsq:sz!AD10)</f>
        <v>0</v>
      </c>
      <c r="AE10" s="14">
        <f>SUM([1]tsq:sz!AE10)</f>
        <v>0</v>
      </c>
      <c r="AF10" s="14">
        <f>SUM([1]tsq:sz!AF10)</f>
        <v>0</v>
      </c>
      <c r="AG10" s="13"/>
      <c r="AH10" s="14">
        <f>SUM([1]tsq:sz!AH10)</f>
        <v>0</v>
      </c>
      <c r="AI10" s="14">
        <f>SUM([1]tsq:sz!AI10)</f>
        <v>0</v>
      </c>
      <c r="AJ10" s="14">
        <f>SUM([1]tsq:sz!AJ10)</f>
        <v>0</v>
      </c>
      <c r="AK10" s="13"/>
      <c r="AL10" s="14">
        <f>SUM([1]tsq:sz!AL10)</f>
        <v>0</v>
      </c>
      <c r="AM10" s="14">
        <f>SUM([1]tsq:sz!AM10)</f>
        <v>0</v>
      </c>
      <c r="AN10" s="14">
        <f>SUM([1]tsq:sz!AN10)</f>
        <v>0</v>
      </c>
      <c r="AO10" s="13"/>
      <c r="AP10" s="14">
        <f>SUM([1]tsq:sz!AP10)</f>
        <v>0</v>
      </c>
      <c r="AQ10" s="14">
        <f>SUM([1]tsq:sz!AQ10)</f>
        <v>0</v>
      </c>
      <c r="AR10" s="14">
        <f>SUM([1]tsq:sz!AR10)</f>
        <v>0</v>
      </c>
    </row>
    <row r="11" spans="1:44">
      <c r="A11" s="12">
        <v>5</v>
      </c>
      <c r="B11" s="13"/>
      <c r="C11" s="14"/>
      <c r="D11" s="14"/>
      <c r="E11" s="14"/>
      <c r="F11" s="13"/>
      <c r="G11" s="14"/>
      <c r="H11" s="14"/>
      <c r="I11" s="14"/>
      <c r="J11" s="13"/>
      <c r="K11" s="14"/>
      <c r="L11" s="14"/>
      <c r="M11" s="14"/>
      <c r="N11" s="14"/>
      <c r="O11" s="14" t="s">
        <v>18</v>
      </c>
      <c r="P11" s="14"/>
      <c r="Q11" s="13">
        <f t="shared" ref="Q11:Q14" si="7">R11+S11+T11</f>
        <v>16</v>
      </c>
      <c r="R11" s="14">
        <f>SUM([1]tsq:gt!R11)</f>
        <v>0</v>
      </c>
      <c r="S11" s="14">
        <f>SUM([1]tsq:gt!S11)</f>
        <v>1</v>
      </c>
      <c r="T11" s="14">
        <f>SUM([1]tsq:gt!T11)</f>
        <v>15</v>
      </c>
      <c r="U11" s="13">
        <f t="shared" si="5"/>
        <v>10750</v>
      </c>
      <c r="V11" s="14">
        <f>SUM([1]tsq:gt!V11)</f>
        <v>0</v>
      </c>
      <c r="W11" s="14">
        <f>SUM([1]tsq:gt!W11)</f>
        <v>500</v>
      </c>
      <c r="X11" s="14">
        <f>SUM([1]tsq:gt!X11)</f>
        <v>10250</v>
      </c>
      <c r="Y11" s="13">
        <f t="shared" si="6"/>
        <v>295</v>
      </c>
      <c r="Z11" s="14">
        <f>SUM([1]tsq:gt!Z11)</f>
        <v>0</v>
      </c>
      <c r="AA11" s="14">
        <f>SUM([1]tsq:gt!AA11)</f>
        <v>10</v>
      </c>
      <c r="AB11" s="14">
        <f>SUM([1]tsq:gt!AB11)</f>
        <v>285</v>
      </c>
      <c r="AC11" s="13">
        <f t="shared" ref="AC11:AC14" si="8">AD11+AE11+AF11</f>
        <v>262807</v>
      </c>
      <c r="AD11" s="14">
        <f>SUM([1]tsq:gt!AD11)</f>
        <v>0</v>
      </c>
      <c r="AE11" s="14">
        <f>SUM([1]tsq:gt!AE11)</f>
        <v>17864</v>
      </c>
      <c r="AF11" s="14">
        <f>SUM([1]tsq:gt!AF11)</f>
        <v>244943</v>
      </c>
      <c r="AG11" s="13">
        <f t="shared" ref="AG11:AG14" si="9">AH11+AI11+AJ11</f>
        <v>44</v>
      </c>
      <c r="AH11" s="14">
        <f>SUM([1]tsq:gt!AH11)</f>
        <v>0</v>
      </c>
      <c r="AI11" s="14">
        <f>SUM([1]tsq:gt!AI11)</f>
        <v>0</v>
      </c>
      <c r="AJ11" s="14">
        <f>SUM([1]tsq:gt!AJ11)</f>
        <v>44</v>
      </c>
      <c r="AK11" s="13">
        <f t="shared" ref="AK11:AK14" si="10">AL11+AM11+AN11</f>
        <v>80701</v>
      </c>
      <c r="AL11" s="14">
        <f>SUM([1]tsq:gt!AL11)</f>
        <v>0</v>
      </c>
      <c r="AM11" s="14">
        <f>SUM([1]tsq:gt!AM11)</f>
        <v>4100</v>
      </c>
      <c r="AN11" s="24">
        <f>SUM([1]tsq:gt!AN11)</f>
        <v>76601</v>
      </c>
      <c r="AO11" s="13">
        <f t="shared" ref="AO11:AO16" si="11">AP11+AQ11+AR11</f>
        <v>662</v>
      </c>
      <c r="AP11" s="14">
        <f>SUM([1]tsq:gt!AP11)</f>
        <v>0</v>
      </c>
      <c r="AQ11" s="14">
        <f>SUM([1]tsq:gt!AQ11)</f>
        <v>103</v>
      </c>
      <c r="AR11" s="14">
        <f>SUM([1]tsq:gt!AR11)</f>
        <v>559</v>
      </c>
    </row>
    <row r="12" spans="1:44">
      <c r="A12" s="12">
        <v>6</v>
      </c>
      <c r="B12" s="13"/>
      <c r="C12" s="14"/>
      <c r="D12" s="14"/>
      <c r="E12" s="14"/>
      <c r="F12" s="13"/>
      <c r="G12" s="14"/>
      <c r="H12" s="14"/>
      <c r="I12" s="14"/>
      <c r="J12" s="13"/>
      <c r="K12" s="14"/>
      <c r="L12" s="14"/>
      <c r="M12" s="14"/>
      <c r="N12" s="14" t="s">
        <v>28</v>
      </c>
      <c r="O12" s="14" t="s">
        <v>16</v>
      </c>
      <c r="P12" s="14"/>
      <c r="Q12" s="13">
        <f t="shared" si="7"/>
        <v>74</v>
      </c>
      <c r="R12" s="14">
        <f>SUM([1]tsq:gt!R12)</f>
        <v>10</v>
      </c>
      <c r="S12" s="14">
        <f>SUM([1]tsq:gt!S12)</f>
        <v>18</v>
      </c>
      <c r="T12" s="14">
        <f>SUM([1]tsq:gt!T12)</f>
        <v>46</v>
      </c>
      <c r="U12" s="13">
        <f t="shared" si="5"/>
        <v>61575</v>
      </c>
      <c r="V12" s="14">
        <f>SUM([1]tsq:gt!V12)</f>
        <v>7600</v>
      </c>
      <c r="W12" s="14">
        <f>SUM([1]tsq:gt!W12)</f>
        <v>18795</v>
      </c>
      <c r="X12" s="14">
        <f>SUM([1]tsq:gt!X12)</f>
        <v>35180</v>
      </c>
      <c r="Y12" s="13">
        <f t="shared" si="6"/>
        <v>1364</v>
      </c>
      <c r="Z12" s="14">
        <f>SUM([1]tsq:gt!Z12)</f>
        <v>169</v>
      </c>
      <c r="AA12" s="14">
        <f>SUM([1]tsq:gt!AA12)</f>
        <v>415</v>
      </c>
      <c r="AB12" s="14">
        <f>SUM([1]tsq:gt!AB12)</f>
        <v>780</v>
      </c>
      <c r="AC12" s="13">
        <f t="shared" si="8"/>
        <v>1068194.03</v>
      </c>
      <c r="AD12" s="14">
        <f>SUM([1]tsq:gt!AD12)</f>
        <v>150112</v>
      </c>
      <c r="AE12" s="14">
        <f>SUM([1]tsq:gt!AE12)</f>
        <v>288434.27</v>
      </c>
      <c r="AF12" s="14">
        <f>SUM([1]tsq:gt!AF12)</f>
        <v>629647.76</v>
      </c>
      <c r="AG12" s="13">
        <f t="shared" si="9"/>
        <v>2985.48</v>
      </c>
      <c r="AH12" s="14">
        <f>SUM([1]tsq:gt!AH12)</f>
        <v>279.2</v>
      </c>
      <c r="AI12" s="14">
        <f>SUM([1]tsq:gt!AI12)</f>
        <v>891.91</v>
      </c>
      <c r="AJ12" s="25">
        <f>SUM([1]tsq:gt!AJ12)</f>
        <v>1814.37</v>
      </c>
      <c r="AK12" s="13">
        <f t="shared" si="10"/>
        <v>467952.8</v>
      </c>
      <c r="AL12" s="14">
        <f>SUM([1]tsq:gt!AL12)</f>
        <v>44629</v>
      </c>
      <c r="AM12" s="14">
        <f>SUM([1]tsq:gt!AM12)</f>
        <v>112173.2</v>
      </c>
      <c r="AN12" s="14">
        <f>SUM([1]tsq:gt!AN12)</f>
        <v>311150.6</v>
      </c>
      <c r="AO12" s="13">
        <f t="shared" si="11"/>
        <v>1504</v>
      </c>
      <c r="AP12" s="14">
        <f>SUM([1]tsq:gt!AP12)</f>
        <v>336</v>
      </c>
      <c r="AQ12" s="14">
        <f>SUM([1]tsq:gt!AQ12)</f>
        <v>630</v>
      </c>
      <c r="AR12" s="14">
        <f>SUM([1]tsq:gt!AR12)</f>
        <v>538</v>
      </c>
    </row>
    <row r="13" spans="1:44">
      <c r="A13" s="12">
        <v>7</v>
      </c>
      <c r="B13" s="13"/>
      <c r="C13" s="14"/>
      <c r="D13" s="14"/>
      <c r="E13" s="14"/>
      <c r="F13" s="13"/>
      <c r="G13" s="14"/>
      <c r="H13" s="14"/>
      <c r="I13" s="14"/>
      <c r="J13" s="13"/>
      <c r="K13" s="14"/>
      <c r="L13" s="14"/>
      <c r="M13" s="14"/>
      <c r="N13" s="14"/>
      <c r="O13" s="14" t="s">
        <v>17</v>
      </c>
      <c r="P13" s="14"/>
      <c r="Q13" s="13">
        <f t="shared" si="7"/>
        <v>16</v>
      </c>
      <c r="R13" s="14">
        <f>SUM([1]tsq:gt!R13)</f>
        <v>0</v>
      </c>
      <c r="S13" s="14">
        <f>SUM([1]tsq:gt!S13)</f>
        <v>6</v>
      </c>
      <c r="T13" s="14">
        <f>SUM([1]tsq:gt!T13)</f>
        <v>10</v>
      </c>
      <c r="U13" s="13">
        <f t="shared" si="5"/>
        <v>23900</v>
      </c>
      <c r="V13" s="14">
        <f>SUM([1]tsq:gt!V13)</f>
        <v>0</v>
      </c>
      <c r="W13" s="14">
        <f>SUM([1]tsq:gt!W13)</f>
        <v>9500</v>
      </c>
      <c r="X13" s="14">
        <f>SUM([1]tsq:gt!X13)</f>
        <v>14400</v>
      </c>
      <c r="Y13" s="13">
        <f t="shared" si="6"/>
        <v>478</v>
      </c>
      <c r="Z13" s="14">
        <f>SUM([1]tsq:gt!Z13)</f>
        <v>0</v>
      </c>
      <c r="AA13" s="14">
        <f>SUM([1]tsq:gt!AA13)</f>
        <v>190</v>
      </c>
      <c r="AB13" s="14">
        <f>SUM([1]tsq:gt!AB13)</f>
        <v>288</v>
      </c>
      <c r="AC13" s="13">
        <f t="shared" si="8"/>
        <v>503096</v>
      </c>
      <c r="AD13" s="14">
        <f>SUM([1]tsq:gt!AD13)</f>
        <v>0</v>
      </c>
      <c r="AE13" s="14">
        <f>SUM([1]tsq:gt!AE13)</f>
        <v>242496</v>
      </c>
      <c r="AF13" s="14">
        <f>SUM([1]tsq:gt!AF13)</f>
        <v>260600</v>
      </c>
      <c r="AG13" s="13">
        <f t="shared" si="9"/>
        <v>1070.25</v>
      </c>
      <c r="AH13" s="14">
        <f>SUM([1]tsq:gt!AH13)</f>
        <v>0</v>
      </c>
      <c r="AI13" s="14">
        <f>SUM([1]tsq:gt!AI13)</f>
        <v>570.25</v>
      </c>
      <c r="AJ13" s="25">
        <f>SUM([1]tsq:gt!AJ13)</f>
        <v>500</v>
      </c>
      <c r="AK13" s="13">
        <f t="shared" si="10"/>
        <v>182426.2</v>
      </c>
      <c r="AL13" s="14">
        <f>SUM([1]tsq:gt!AL13)</f>
        <v>0</v>
      </c>
      <c r="AM13" s="14">
        <f>SUM([1]tsq:gt!AM13)</f>
        <v>78124.2</v>
      </c>
      <c r="AN13" s="14">
        <f>SUM([1]tsq:gt!AN13)</f>
        <v>104302</v>
      </c>
      <c r="AO13" s="13">
        <f t="shared" si="11"/>
        <v>750</v>
      </c>
      <c r="AP13" s="14">
        <f>SUM([1]tsq:gt!AP13)</f>
        <v>0</v>
      </c>
      <c r="AQ13" s="14">
        <f>SUM([1]tsq:gt!AQ13)</f>
        <v>301</v>
      </c>
      <c r="AR13" s="14">
        <f>SUM([1]tsq:gt!AR13)</f>
        <v>449</v>
      </c>
    </row>
    <row r="14" spans="1:44">
      <c r="A14" s="12">
        <v>8</v>
      </c>
      <c r="B14" s="13"/>
      <c r="C14" s="14"/>
      <c r="D14" s="14"/>
      <c r="E14" s="14"/>
      <c r="F14" s="13"/>
      <c r="G14" s="14"/>
      <c r="H14" s="14"/>
      <c r="I14" s="14"/>
      <c r="J14" s="13"/>
      <c r="K14" s="14"/>
      <c r="L14" s="14"/>
      <c r="M14" s="14"/>
      <c r="N14" s="14"/>
      <c r="O14" s="20" t="s">
        <v>25</v>
      </c>
      <c r="P14" s="20" t="s">
        <v>26</v>
      </c>
      <c r="Q14" s="13">
        <f t="shared" si="7"/>
        <v>16</v>
      </c>
      <c r="R14" s="14">
        <f>SUM([1]tsq:gt!R14)</f>
        <v>1</v>
      </c>
      <c r="S14" s="14">
        <f>SUM([1]tsq:gt!S14)</f>
        <v>6</v>
      </c>
      <c r="T14" s="14">
        <f>SUM([1]tsq:gt!T14)</f>
        <v>9</v>
      </c>
      <c r="U14" s="13">
        <f t="shared" si="5"/>
        <v>15795</v>
      </c>
      <c r="V14" s="14">
        <f>SUM([1]tsq:gt!V14)</f>
        <v>1800</v>
      </c>
      <c r="W14" s="14">
        <f>SUM([1]tsq:gt!W14)</f>
        <v>4590</v>
      </c>
      <c r="X14" s="14">
        <f>SUM([1]tsq:gt!X14)</f>
        <v>9405</v>
      </c>
      <c r="Y14" s="13">
        <f t="shared" si="6"/>
        <v>351</v>
      </c>
      <c r="Z14" s="14">
        <f>SUM([1]tsq:gt!Z14)</f>
        <v>40</v>
      </c>
      <c r="AA14" s="14">
        <f>SUM([1]tsq:gt!AA14)</f>
        <v>102</v>
      </c>
      <c r="AB14" s="14">
        <f>SUM([1]tsq:gt!AB14)</f>
        <v>209</v>
      </c>
      <c r="AC14" s="13">
        <f t="shared" si="8"/>
        <v>733257</v>
      </c>
      <c r="AD14" s="14">
        <f>SUM([1]tsq:gt!AD14)</f>
        <v>35000</v>
      </c>
      <c r="AE14" s="14">
        <f>SUM([1]tsq:gt!AE14)</f>
        <v>127400</v>
      </c>
      <c r="AF14" s="14">
        <f>SUM([1]tsq:gt!AF14)</f>
        <v>570857</v>
      </c>
      <c r="AG14" s="13">
        <f t="shared" si="9"/>
        <v>1399.52</v>
      </c>
      <c r="AH14" s="14">
        <f>SUM([1]tsq:gt!AH14)</f>
        <v>0</v>
      </c>
      <c r="AI14" s="14">
        <f>SUM([1]tsq:gt!AI14)</f>
        <v>345</v>
      </c>
      <c r="AJ14" s="14">
        <f>SUM([1]tsq:gt!AJ14)</f>
        <v>1054.52</v>
      </c>
      <c r="AK14" s="13">
        <f t="shared" si="10"/>
        <v>187159</v>
      </c>
      <c r="AL14" s="14">
        <f>SUM([1]tsq:gt!AL14)</f>
        <v>11100</v>
      </c>
      <c r="AM14" s="14">
        <f>SUM([1]tsq:gt!AM14)</f>
        <v>32913</v>
      </c>
      <c r="AN14" s="14">
        <f>SUM([1]tsq:gt!AN14)</f>
        <v>143146</v>
      </c>
      <c r="AO14" s="28">
        <f>SUM(AP14:AR15)</f>
        <v>1067</v>
      </c>
      <c r="AP14" s="14">
        <f>SUM([1]tsq:gt!AP14)</f>
        <v>25</v>
      </c>
      <c r="AQ14" s="14">
        <f>SUM([1]tsq:gt!AQ14)</f>
        <v>322</v>
      </c>
      <c r="AR14" s="14">
        <f>SUM([1]tsq:gt!AR14)</f>
        <v>720</v>
      </c>
    </row>
    <row r="15" spans="1:44">
      <c r="A15" s="12">
        <v>9</v>
      </c>
      <c r="B15" s="13"/>
      <c r="C15" s="14"/>
      <c r="D15" s="14"/>
      <c r="E15" s="14"/>
      <c r="F15" s="13"/>
      <c r="G15" s="14"/>
      <c r="H15" s="14"/>
      <c r="I15" s="14"/>
      <c r="J15" s="13"/>
      <c r="K15" s="14"/>
      <c r="L15" s="14"/>
      <c r="M15" s="14"/>
      <c r="N15" s="14"/>
      <c r="O15" s="20"/>
      <c r="P15" s="20" t="s">
        <v>27</v>
      </c>
      <c r="Q15" s="13"/>
      <c r="R15" s="14">
        <f>SUM([1]tsq:sz!R15)</f>
        <v>0</v>
      </c>
      <c r="S15" s="14">
        <f>SUM([1]tsq:sz!S15)</f>
        <v>0</v>
      </c>
      <c r="T15" s="14">
        <f>SUM([1]tsq:sz!T15)</f>
        <v>0</v>
      </c>
      <c r="U15" s="13">
        <f t="shared" si="5"/>
        <v>21450</v>
      </c>
      <c r="V15" s="14">
        <f>SUM([1]tsq:gt!V15)</f>
        <v>1000</v>
      </c>
      <c r="W15" s="14">
        <f>SUM([1]tsq:gt!W15)</f>
        <v>5600</v>
      </c>
      <c r="X15" s="14">
        <f>SUM([1]tsq:gt!X15)</f>
        <v>14850</v>
      </c>
      <c r="Y15" s="13">
        <f t="shared" si="6"/>
        <v>425</v>
      </c>
      <c r="Z15" s="14">
        <f>SUM([1]tsq:gt!Z15)</f>
        <v>16</v>
      </c>
      <c r="AA15" s="14">
        <f>SUM([1]tsq:gt!AA15)</f>
        <v>112</v>
      </c>
      <c r="AB15" s="14">
        <f>SUM([1]tsq:gt!AB15)</f>
        <v>297</v>
      </c>
      <c r="AC15" s="13"/>
      <c r="AD15" s="14">
        <f>SUM([1]tsq:sz!AD15)</f>
        <v>0</v>
      </c>
      <c r="AE15" s="14">
        <f>SUM([1]tsq:sz!AE15)</f>
        <v>0</v>
      </c>
      <c r="AF15" s="14">
        <f>SUM([1]tsq:sz!AF15)</f>
        <v>0</v>
      </c>
      <c r="AG15" s="13"/>
      <c r="AH15" s="14">
        <f>SUM([1]tsq:sz!AH15)</f>
        <v>0</v>
      </c>
      <c r="AI15" s="14">
        <f>SUM([1]tsq:sz!AI15)</f>
        <v>0</v>
      </c>
      <c r="AJ15" s="14">
        <f>SUM([1]tsq:sz!AJ15)</f>
        <v>0</v>
      </c>
      <c r="AK15" s="13"/>
      <c r="AL15" s="14">
        <f>SUM([1]tsq:sz!AL15)</f>
        <v>0</v>
      </c>
      <c r="AM15" s="14">
        <f>SUM([1]tsq:sz!AM15)</f>
        <v>0</v>
      </c>
      <c r="AN15" s="14">
        <f>SUM([1]tsq:sz!AN15)</f>
        <v>0</v>
      </c>
      <c r="AO15" s="29"/>
      <c r="AP15" s="14">
        <f>SUM([1]tsq:sz!AP15)</f>
        <v>0</v>
      </c>
      <c r="AQ15" s="14">
        <f>SUM([1]tsq:sz!AQ15)</f>
        <v>0</v>
      </c>
      <c r="AR15" s="14">
        <f>SUM([1]tsq:sz!AR15)</f>
        <v>0</v>
      </c>
    </row>
    <row r="16" spans="1:44">
      <c r="A16" s="12">
        <v>10</v>
      </c>
      <c r="B16" s="13"/>
      <c r="C16" s="14"/>
      <c r="D16" s="14"/>
      <c r="E16" s="14"/>
      <c r="F16" s="13"/>
      <c r="G16" s="14"/>
      <c r="H16" s="14"/>
      <c r="I16" s="14"/>
      <c r="J16" s="13"/>
      <c r="K16" s="14"/>
      <c r="L16" s="14"/>
      <c r="M16" s="14"/>
      <c r="N16" s="14"/>
      <c r="O16" s="14" t="s">
        <v>18</v>
      </c>
      <c r="P16" s="14"/>
      <c r="Q16" s="13">
        <f>R16+S16+T16</f>
        <v>10</v>
      </c>
      <c r="R16" s="14">
        <f>SUM([1]tsq:gt!R16)</f>
        <v>1</v>
      </c>
      <c r="S16" s="14">
        <f>SUM([1]tsq:gt!S16)</f>
        <v>2</v>
      </c>
      <c r="T16" s="14">
        <f>SUM([1]tsq:gt!T16)</f>
        <v>7</v>
      </c>
      <c r="U16" s="13">
        <f t="shared" si="5"/>
        <v>30100</v>
      </c>
      <c r="V16" s="14">
        <f>SUM([1]tsq:gt!V16)</f>
        <v>1200</v>
      </c>
      <c r="W16" s="14">
        <f>SUM([1]tsq:gt!W16)</f>
        <v>7800</v>
      </c>
      <c r="X16" s="14">
        <f>SUM([1]tsq:gt!X16)</f>
        <v>21100</v>
      </c>
      <c r="Y16" s="13">
        <f t="shared" si="6"/>
        <v>602</v>
      </c>
      <c r="Z16" s="14">
        <f>SUM([1]tsq:gt!Z16)</f>
        <v>24</v>
      </c>
      <c r="AA16" s="14">
        <f>SUM([1]tsq:gt!AA16)</f>
        <v>156</v>
      </c>
      <c r="AB16" s="14">
        <f>SUM([1]tsq:gt!AB16)</f>
        <v>422</v>
      </c>
      <c r="AC16" s="13">
        <f>AD16+AE16+AF16</f>
        <v>726292.7</v>
      </c>
      <c r="AD16" s="14">
        <f>SUM([1]tsq:gt!AD16)</f>
        <v>24000</v>
      </c>
      <c r="AE16" s="14">
        <f>SUM([1]tsq:gt!AE16)</f>
        <v>244400</v>
      </c>
      <c r="AF16" s="14">
        <f>SUM([1]tsq:gt!AF16)</f>
        <v>457892.7</v>
      </c>
      <c r="AG16" s="13">
        <f>AH16+AI16+AJ16</f>
        <v>1765.72</v>
      </c>
      <c r="AH16" s="14">
        <f>SUM([1]tsq:gt!AH16)</f>
        <v>0</v>
      </c>
      <c r="AI16" s="14">
        <f>SUM([1]tsq:gt!AI16)</f>
        <v>692.07</v>
      </c>
      <c r="AJ16" s="14">
        <f>SUM([1]tsq:gt!AJ16)</f>
        <v>1073.65</v>
      </c>
      <c r="AK16" s="13">
        <f>AL16+AM16+AN16</f>
        <v>239322.8</v>
      </c>
      <c r="AL16" s="14">
        <f>SUM([1]tsq:gt!AL16)</f>
        <v>5190</v>
      </c>
      <c r="AM16" s="14">
        <f>SUM([1]tsq:gt!AM16)</f>
        <v>98262</v>
      </c>
      <c r="AN16" s="14">
        <f>SUM([1]tsq:gt!AN16)</f>
        <v>135870.8</v>
      </c>
      <c r="AO16" s="13">
        <f t="shared" si="11"/>
        <v>569</v>
      </c>
      <c r="AP16" s="14">
        <f>SUM([1]tsq:gt!AP16)</f>
        <v>79</v>
      </c>
      <c r="AQ16" s="14">
        <f>SUM([1]tsq:gt!AQ16)</f>
        <v>176</v>
      </c>
      <c r="AR16" s="14">
        <f>SUM([1]tsq:gt!AR16)</f>
        <v>314</v>
      </c>
    </row>
    <row r="17" s="1" customFormat="1" spans="1:44">
      <c r="A17" s="15" t="s">
        <v>29</v>
      </c>
      <c r="B17" s="16">
        <f t="shared" ref="B17:AR17" si="12">SUM(B7:B16)</f>
        <v>2715</v>
      </c>
      <c r="C17" s="16">
        <f t="shared" si="12"/>
        <v>1263</v>
      </c>
      <c r="D17" s="16">
        <f t="shared" si="12"/>
        <v>1036</v>
      </c>
      <c r="E17" s="16">
        <f t="shared" si="12"/>
        <v>416</v>
      </c>
      <c r="F17" s="16">
        <f t="shared" si="12"/>
        <v>2786</v>
      </c>
      <c r="G17" s="16">
        <f t="shared" si="12"/>
        <v>1459</v>
      </c>
      <c r="H17" s="16">
        <f t="shared" si="12"/>
        <v>866</v>
      </c>
      <c r="I17" s="16">
        <f t="shared" si="12"/>
        <v>461</v>
      </c>
      <c r="J17" s="16">
        <f t="shared" si="12"/>
        <v>5501</v>
      </c>
      <c r="K17" s="16">
        <f t="shared" si="12"/>
        <v>2722</v>
      </c>
      <c r="L17" s="16">
        <f t="shared" si="12"/>
        <v>1902</v>
      </c>
      <c r="M17" s="16">
        <f t="shared" si="12"/>
        <v>877</v>
      </c>
      <c r="N17" s="16"/>
      <c r="O17" s="16"/>
      <c r="P17" s="16"/>
      <c r="Q17" s="16">
        <f t="shared" si="12"/>
        <v>406</v>
      </c>
      <c r="R17" s="16">
        <f t="shared" si="12"/>
        <v>43</v>
      </c>
      <c r="S17" s="16">
        <f t="shared" si="12"/>
        <v>139</v>
      </c>
      <c r="T17" s="16">
        <f t="shared" si="12"/>
        <v>224</v>
      </c>
      <c r="U17" s="16">
        <f t="shared" si="12"/>
        <v>252710</v>
      </c>
      <c r="V17" s="16">
        <f t="shared" si="12"/>
        <v>17570</v>
      </c>
      <c r="W17" s="16">
        <f t="shared" si="12"/>
        <v>79380</v>
      </c>
      <c r="X17" s="16">
        <f t="shared" si="12"/>
        <v>155760</v>
      </c>
      <c r="Y17" s="16">
        <f t="shared" si="12"/>
        <v>5501</v>
      </c>
      <c r="Z17" s="16">
        <f t="shared" si="12"/>
        <v>378</v>
      </c>
      <c r="AA17" s="16">
        <f t="shared" si="12"/>
        <v>1715</v>
      </c>
      <c r="AB17" s="16">
        <f t="shared" si="12"/>
        <v>3408</v>
      </c>
      <c r="AC17" s="16">
        <f t="shared" si="12"/>
        <v>4733602.73</v>
      </c>
      <c r="AD17" s="16">
        <f t="shared" si="12"/>
        <v>314376</v>
      </c>
      <c r="AE17" s="16">
        <f t="shared" si="12"/>
        <v>1354396.27</v>
      </c>
      <c r="AF17" s="16">
        <f t="shared" si="12"/>
        <v>3064830.46</v>
      </c>
      <c r="AG17" s="16">
        <f t="shared" si="12"/>
        <v>8705.32</v>
      </c>
      <c r="AH17" s="16">
        <f t="shared" si="12"/>
        <v>303.2</v>
      </c>
      <c r="AI17" s="16">
        <f t="shared" si="12"/>
        <v>2942.38</v>
      </c>
      <c r="AJ17" s="16">
        <f t="shared" si="12"/>
        <v>5459.74</v>
      </c>
      <c r="AK17" s="26">
        <f t="shared" si="12"/>
        <v>1494538.6</v>
      </c>
      <c r="AL17" s="16">
        <f t="shared" si="12"/>
        <v>77225</v>
      </c>
      <c r="AM17" s="16">
        <f t="shared" si="12"/>
        <v>412830.2</v>
      </c>
      <c r="AN17" s="16">
        <f t="shared" si="12"/>
        <v>1004483.4</v>
      </c>
      <c r="AO17" s="16">
        <f t="shared" si="12"/>
        <v>8102</v>
      </c>
      <c r="AP17" s="16">
        <f t="shared" si="12"/>
        <v>467</v>
      </c>
      <c r="AQ17" s="16">
        <f t="shared" si="12"/>
        <v>2848</v>
      </c>
      <c r="AR17" s="16">
        <f t="shared" si="12"/>
        <v>4787</v>
      </c>
    </row>
  </sheetData>
  <mergeCells count="97">
    <mergeCell ref="B1:AR1"/>
    <mergeCell ref="A2:H2"/>
    <mergeCell ref="AN2:AR2"/>
    <mergeCell ref="B3:M3"/>
    <mergeCell ref="B4:E4"/>
    <mergeCell ref="F4:I4"/>
    <mergeCell ref="J4:M4"/>
    <mergeCell ref="Q5:T5"/>
    <mergeCell ref="U5:X5"/>
    <mergeCell ref="Y5:AB5"/>
    <mergeCell ref="AC5:AF5"/>
    <mergeCell ref="AG5:AJ5"/>
    <mergeCell ref="AK5:AN5"/>
    <mergeCell ref="AO5:AR5"/>
    <mergeCell ref="O7:P7"/>
    <mergeCell ref="O8:P8"/>
    <mergeCell ref="O11:P11"/>
    <mergeCell ref="O12:P12"/>
    <mergeCell ref="O13:P13"/>
    <mergeCell ref="O16:P16"/>
    <mergeCell ref="A3:A6"/>
    <mergeCell ref="B5:B6"/>
    <mergeCell ref="B7:B16"/>
    <mergeCell ref="C5:C6"/>
    <mergeCell ref="C7:C16"/>
    <mergeCell ref="D5:D6"/>
    <mergeCell ref="D7:D16"/>
    <mergeCell ref="E5:E6"/>
    <mergeCell ref="E7:E16"/>
    <mergeCell ref="F5:F6"/>
    <mergeCell ref="F7:F16"/>
    <mergeCell ref="G5:G6"/>
    <mergeCell ref="G7:G16"/>
    <mergeCell ref="H5:H6"/>
    <mergeCell ref="H7:H16"/>
    <mergeCell ref="I5:I6"/>
    <mergeCell ref="I7:I16"/>
    <mergeCell ref="J5:J6"/>
    <mergeCell ref="J7:J16"/>
    <mergeCell ref="K5:K6"/>
    <mergeCell ref="K7:K16"/>
    <mergeCell ref="L5:L6"/>
    <mergeCell ref="L7:L16"/>
    <mergeCell ref="M5:M6"/>
    <mergeCell ref="M7:M16"/>
    <mergeCell ref="N7:N11"/>
    <mergeCell ref="N12:N16"/>
    <mergeCell ref="O9:O10"/>
    <mergeCell ref="O14:O15"/>
    <mergeCell ref="Q9:Q10"/>
    <mergeCell ref="Q14:Q15"/>
    <mergeCell ref="R9:R10"/>
    <mergeCell ref="R14:R15"/>
    <mergeCell ref="S9:S10"/>
    <mergeCell ref="S14:S15"/>
    <mergeCell ref="T9:T10"/>
    <mergeCell ref="T14:T15"/>
    <mergeCell ref="AC9:AC10"/>
    <mergeCell ref="AC14:AC15"/>
    <mergeCell ref="AD9:AD10"/>
    <mergeCell ref="AD14:AD15"/>
    <mergeCell ref="AE9:AE10"/>
    <mergeCell ref="AE14:AE15"/>
    <mergeCell ref="AF9:AF10"/>
    <mergeCell ref="AF14:AF15"/>
    <mergeCell ref="AG9:AG10"/>
    <mergeCell ref="AG14:AG15"/>
    <mergeCell ref="AH9:AH10"/>
    <mergeCell ref="AH14:AH15"/>
    <mergeCell ref="AI9:AI10"/>
    <mergeCell ref="AI14:AI15"/>
    <mergeCell ref="AJ9:AJ10"/>
    <mergeCell ref="AJ14:AJ15"/>
    <mergeCell ref="AK9:AK10"/>
    <mergeCell ref="AK14:AK15"/>
    <mergeCell ref="AL9:AL10"/>
    <mergeCell ref="AL14:AL15"/>
    <mergeCell ref="AM9:AM10"/>
    <mergeCell ref="AM14:AM15"/>
    <mergeCell ref="AN9:AN10"/>
    <mergeCell ref="AN14:AN15"/>
    <mergeCell ref="AO9:AO10"/>
    <mergeCell ref="AO14:AO15"/>
    <mergeCell ref="AP9:AP10"/>
    <mergeCell ref="AP14:AP15"/>
    <mergeCell ref="AQ9:AQ10"/>
    <mergeCell ref="AQ14:AQ15"/>
    <mergeCell ref="AR9:AR10"/>
    <mergeCell ref="AR14:AR15"/>
    <mergeCell ref="N3:P6"/>
    <mergeCell ref="Q3:T4"/>
    <mergeCell ref="U3:X4"/>
    <mergeCell ref="Y3:AB4"/>
    <mergeCell ref="AC3:AF4"/>
    <mergeCell ref="AG3:AJ4"/>
    <mergeCell ref="AK3:AN4"/>
    <mergeCell ref="AO3:AR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泰安汇总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2015-12-17T02:37:16Z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